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m\Desktop\Business stuff\TreeRings\"/>
    </mc:Choice>
  </mc:AlternateContent>
  <bookViews>
    <workbookView xWindow="0" yWindow="0" windowWidth="21756" windowHeight="7572"/>
  </bookViews>
  <sheets>
    <sheet name="Sheet1" sheetId="1" r:id="rId1"/>
  </sheets>
  <definedNames>
    <definedName name="solver_typ" localSheetId="0" hidden="1">2</definedName>
    <definedName name="solver_ver" localSheetId="0" hidden="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5" i="1" l="1"/>
  <c r="D395" i="1"/>
  <c r="D377" i="1"/>
  <c r="A413" i="1" s="1"/>
  <c r="D406" i="1" l="1"/>
  <c r="C413" i="1" s="1"/>
  <c r="C415" i="1" s="1"/>
  <c r="C416" i="1" s="1"/>
  <c r="H100" i="1"/>
  <c r="H99" i="1"/>
  <c r="H98" i="1"/>
  <c r="H97" i="1"/>
  <c r="H96" i="1"/>
  <c r="E27" i="1" l="1"/>
  <c r="E17" i="1"/>
</calcChain>
</file>

<file path=xl/sharedStrings.xml><?xml version="1.0" encoding="utf-8"?>
<sst xmlns="http://schemas.openxmlformats.org/spreadsheetml/2006/main" count="348" uniqueCount="168">
  <si>
    <t>What is the Name of your Product or Service:</t>
  </si>
  <si>
    <t>Team</t>
  </si>
  <si>
    <t>Tell the story behind your product or service (less than 300 words):</t>
  </si>
  <si>
    <t>Why are you inspired to work on this project (less than 300 words)?</t>
  </si>
  <si>
    <t>Video</t>
  </si>
  <si>
    <t>The videos that do the best have a few common attributes:</t>
  </si>
  <si>
    <t>Story - Statements like we need your help or we are doing this to bypass the norm play well. With crowd funding people want to know why they are doing it and why you are doing it.  </t>
  </si>
  <si>
    <t>Hype - New technology or never before seen features work well.  People want to be early adopters on innovation.</t>
  </si>
  <si>
    <t>Aha Moments - Times in the video where the viewer will internalize the product and visualize themselves using or owning it.</t>
  </si>
  <si>
    <t>The story needs to be compelling and worth telling.</t>
  </si>
  <si>
    <t>Possible Video Script/Story:</t>
  </si>
  <si>
    <t>Team Leader</t>
  </si>
  <si>
    <t>Name:</t>
  </si>
  <si>
    <t>Will this person be on camera?</t>
  </si>
  <si>
    <t>Email:</t>
  </si>
  <si>
    <t>Major:</t>
  </si>
  <si>
    <t>Provide a link to all relevant social media sources</t>
  </si>
  <si>
    <t>Twitter handle:</t>
  </si>
  <si>
    <t>Number of Friends:</t>
  </si>
  <si>
    <t>Number of followers:</t>
  </si>
  <si>
    <t>LinkedIn:</t>
  </si>
  <si>
    <t>Other:</t>
  </si>
  <si>
    <t>Followers:</t>
  </si>
  <si>
    <t>Sign up for an account at http://klout.com/#/dashboard.  Add all your social accounts.</t>
  </si>
  <si>
    <t>Kloat Score:</t>
  </si>
  <si>
    <t>Other Team Members</t>
  </si>
  <si>
    <t>Market research</t>
  </si>
  <si>
    <t>Name</t>
  </si>
  <si>
    <t>Ask</t>
  </si>
  <si>
    <t>Raised</t>
  </si>
  <si>
    <t>Backers</t>
  </si>
  <si>
    <t>Average Backer</t>
  </si>
  <si>
    <t>Key Business Model Assumptions</t>
  </si>
  <si>
    <t>List any assumptions you have about this market, good or bad.</t>
  </si>
  <si>
    <t>Be generic for example (Wine drinkers, Climbers, etc..)</t>
  </si>
  <si>
    <t>Majority Age Range</t>
  </si>
  <si>
    <t>Dominant Gender</t>
  </si>
  <si>
    <t>Primary:</t>
  </si>
  <si>
    <t>Secondary:</t>
  </si>
  <si>
    <t>Tertiary:</t>
  </si>
  <si>
    <t>N/A</t>
  </si>
  <si>
    <t>Others:</t>
  </si>
  <si>
    <t>Out Reach</t>
  </si>
  <si>
    <t>The plug you down loaded will tell you the value of a website, how active the people are that use it.  This is called Domain Authority (DA).  If you look at the examples.  Thee one up top is what a specific website will look like (Amazon has a DA of 100[in blue]) The one on the right shows what a search in Google would look like (Amazon has a DA of 100 and Nordstrom has a DA of 87).</t>
  </si>
  <si>
    <t>Primary Target Outreach</t>
  </si>
  <si>
    <t>Create a list of at least 20 potential contacts up to 100 would be better.</t>
  </si>
  <si>
    <t>Blog or Website Link</t>
  </si>
  <si>
    <t>DA</t>
  </si>
  <si>
    <t>Contact (URL or Email)</t>
  </si>
  <si>
    <t>Twitter</t>
  </si>
  <si>
    <t>Ex:</t>
  </si>
  <si>
    <t>http://www.thevintagemixer.com/</t>
  </si>
  <si>
    <t>SLCfoodie@gmail.com</t>
  </si>
  <si>
    <t>@slcfoodie</t>
  </si>
  <si>
    <t>1)</t>
  </si>
  <si>
    <t>2)</t>
  </si>
  <si>
    <t>3)</t>
  </si>
  <si>
    <t>4)</t>
  </si>
  <si>
    <t>5)</t>
  </si>
  <si>
    <t>6)</t>
  </si>
  <si>
    <t>7)</t>
  </si>
  <si>
    <t>8)</t>
  </si>
  <si>
    <t>9)</t>
  </si>
  <si>
    <t>10)</t>
  </si>
  <si>
    <t>11)</t>
  </si>
  <si>
    <t>12)</t>
  </si>
  <si>
    <t>13)</t>
  </si>
  <si>
    <t>14)</t>
  </si>
  <si>
    <t>15)</t>
  </si>
  <si>
    <t>16)</t>
  </si>
  <si>
    <t>17)</t>
  </si>
  <si>
    <t>18)</t>
  </si>
  <si>
    <t>19)</t>
  </si>
  <si>
    <t>20)</t>
  </si>
  <si>
    <t>Secondary Target Outreach</t>
  </si>
  <si>
    <t>Tertiary Target Outreach</t>
  </si>
  <si>
    <t>Key Words</t>
  </si>
  <si>
    <t>If some was to search for your product how would they find it?  Example Wallets by be search by “leather wallet”, “slim wallet” “wallet”, etc… product.</t>
  </si>
  <si>
    <t>Make a list of 25 Key terms you think someone would use to find your product.</t>
  </si>
  <si>
    <t>After you get the words then fill in the search volume:</t>
  </si>
  <si>
    <t>You will need to sign into Google Adwords.  Once logged in go to the Keyword Planner.</t>
  </si>
  <si>
    <t>Perks</t>
  </si>
  <si>
    <t>Perk 1</t>
  </si>
  <si>
    <t>Perk 2</t>
  </si>
  <si>
    <t>Description:</t>
  </si>
  <si>
    <t>Perk 3</t>
  </si>
  <si>
    <t>Perk 4</t>
  </si>
  <si>
    <t>Perk 5</t>
  </si>
  <si>
    <t>Perk 6</t>
  </si>
  <si>
    <t>Donation Amount:</t>
  </si>
  <si>
    <t>Engagement</t>
  </si>
  <si>
    <t>How do you plan to engage your product? (list and elaborate)</t>
  </si>
  <si>
    <t>Define a successful campaign:</t>
  </si>
  <si>
    <t>Pricing</t>
  </si>
  <si>
    <t>Product Price</t>
  </si>
  <si>
    <t xml:space="preserve">Total: </t>
  </si>
  <si>
    <t>Marginal Costs (list individual items)</t>
  </si>
  <si>
    <t xml:space="preserve">Shipping: </t>
  </si>
  <si>
    <t xml:space="preserve">Minimum Order (Break Even)  </t>
  </si>
  <si>
    <t>FC</t>
  </si>
  <si>
    <t>+</t>
  </si>
  <si>
    <t>MC</t>
  </si>
  <si>
    <t>*</t>
  </si>
  <si>
    <t>QTY</t>
  </si>
  <si>
    <t>=</t>
  </si>
  <si>
    <t>Price</t>
  </si>
  <si>
    <t>X</t>
  </si>
  <si>
    <t>Word Count:</t>
  </si>
  <si>
    <t>Phone:</t>
  </si>
  <si>
    <t>Anticipated Graduation Date:</t>
  </si>
  <si>
    <t xml:space="preserve">Facebook Account: </t>
  </si>
  <si>
    <t xml:space="preserve">Instagram Account: </t>
  </si>
  <si>
    <t>Number of connections:</t>
  </si>
  <si>
    <t xml:space="preserve">Google +: </t>
  </si>
  <si>
    <t>List similar Successful campaigns (this could be by product type or niche ex: wallets or climbing). Be as exaustive as possible.  List 5 and then provide a link to a good doc for the rest.</t>
  </si>
  <si>
    <t>Link to Google Doc:</t>
  </si>
  <si>
    <t>Assumption 1:</t>
  </si>
  <si>
    <t>Assumption 2:</t>
  </si>
  <si>
    <t>Assumption 3:</t>
  </si>
  <si>
    <t>Assumption 5:</t>
  </si>
  <si>
    <t>Assumption 4:</t>
  </si>
  <si>
    <t>Prived link to Google doc if you have more assumptions:</t>
  </si>
  <si>
    <t>Under 18</t>
  </si>
  <si>
    <t>19 to 25</t>
  </si>
  <si>
    <t>26 to 35</t>
  </si>
  <si>
    <t>36 to 45</t>
  </si>
  <si>
    <t>46 to 55</t>
  </si>
  <si>
    <t>56 and up</t>
  </si>
  <si>
    <t>Male</t>
  </si>
  <si>
    <t>Female</t>
  </si>
  <si>
    <t>Male and Female</t>
  </si>
  <si>
    <t>You need to use FireFox for this next part.  Download it: http://www.mozilla.org/en-US/firefox/ Download the Moz plugin: https://addons.mozilla.org/en-US/firefox/addon/seo-toolbar-by-seomoz/</t>
  </si>
  <si>
    <t>To get the "@" to work put a "  '  " in front of the @ like '@</t>
  </si>
  <si>
    <t>Add link to a google doc if you have more (and you should!):</t>
  </si>
  <si>
    <t xml:space="preserve">Ex: </t>
  </si>
  <si>
    <t>Wallet</t>
  </si>
  <si>
    <t>https://adwords.google.com/ko/KeywordPlanner/Home?__c=6165837873&amp;__u=8464098153&amp;__o=cues</t>
  </si>
  <si>
    <t>Go to (you will need to be signed into Google)</t>
  </si>
  <si>
    <t>Click on "get Search Valume for a list…"</t>
  </si>
  <si>
    <t>Enter words someone may type in to find your product under "Option 1"</t>
  </si>
  <si>
    <t>Click "Get search volume"</t>
  </si>
  <si>
    <t>Key Word</t>
  </si>
  <si>
    <t>Monthly Search Volume</t>
  </si>
  <si>
    <t>Qty (if applicable):</t>
  </si>
  <si>
    <t>Insert link to google docs if you have more:</t>
  </si>
  <si>
    <t>You will typically start off with a basic donation</t>
  </si>
  <si>
    <t>Add a value for international shipping if you plan to do that</t>
  </si>
  <si>
    <t>Fixed Costs (equipment)</t>
  </si>
  <si>
    <t>Item</t>
  </si>
  <si>
    <t>Link to Item</t>
  </si>
  <si>
    <t>Packaging and Shipping</t>
  </si>
  <si>
    <t>Enter a price for your product</t>
  </si>
  <si>
    <t>Break Even Quantity:</t>
  </si>
  <si>
    <t>Break Even Ask:</t>
  </si>
  <si>
    <t>(Total Fixed Costs + Marginal Cost * Qty)  = (Price * Qty)</t>
  </si>
  <si>
    <t>Total Marginal Cost:</t>
  </si>
  <si>
    <r>
      <t xml:space="preserve">Ex: Enter a description of the product at this price.  Some people do a </t>
    </r>
    <r>
      <rPr>
        <b/>
        <i/>
        <sz val="11"/>
        <color theme="1"/>
        <rFont val="Calibri"/>
        <family val="2"/>
        <scheme val="minor"/>
      </rPr>
      <t>Early Bird - This is a special price for an early funder. ADD $5 for international shipping</t>
    </r>
  </si>
  <si>
    <t>Item:</t>
  </si>
  <si>
    <t>Packaging:</t>
  </si>
  <si>
    <t>Customization</t>
  </si>
  <si>
    <t>Design End Product</t>
  </si>
  <si>
    <t>Notoriety</t>
  </si>
  <si>
    <t>Stretch Goal</t>
  </si>
  <si>
    <t>Other - List in Box</t>
  </si>
  <si>
    <t>Choos a category or make up one that will allow people to help make your product unique or help them gain ownership of the project.</t>
  </si>
  <si>
    <t>A success ful campaign would be…</t>
  </si>
  <si>
    <t>Who is your Target Segment?</t>
  </si>
  <si>
    <t>Target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</si>
</sst>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70" formatCode="_(* #,##0_);_(* \(#,##0\);_(* &quot;-&quot;??_);_(@_)"/>
    <numFmt numFmtId="176" formatCode="_([$$-409]* #,##0_);_([$$-409]* \(#,##0\);_([$$-409]* &quot;-&quot;??_);_(@_)"/>
  </numFmts>
  <fonts count="18"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0"/>
      <color rgb="FF000000"/>
      <name val="Arial"/>
      <family val="2"/>
    </font>
    <font>
      <sz val="10"/>
      <color theme="1"/>
      <name val="Arial"/>
      <family val="2"/>
    </font>
    <font>
      <b/>
      <sz val="10"/>
      <color rgb="FF000000"/>
      <name val="Arial"/>
      <family val="2"/>
    </font>
    <font>
      <b/>
      <sz val="10"/>
      <color theme="1"/>
      <name val="Arial"/>
      <family val="2"/>
    </font>
    <font>
      <u/>
      <sz val="11"/>
      <color theme="10"/>
      <name val="Calibri"/>
      <family val="2"/>
      <scheme val="minor"/>
    </font>
    <font>
      <i/>
      <sz val="14"/>
      <color theme="1"/>
      <name val="Calibri"/>
      <family val="2"/>
      <scheme val="minor"/>
    </font>
    <font>
      <sz val="14"/>
      <color theme="1"/>
      <name val="Calibri"/>
      <family val="2"/>
      <scheme val="minor"/>
    </font>
    <font>
      <sz val="11"/>
      <color rgb="FF000000"/>
      <name val="Courier New"/>
      <family val="3"/>
    </font>
    <font>
      <sz val="11"/>
      <color theme="1"/>
      <name val="Calibri"/>
      <family val="2"/>
      <scheme val="minor"/>
    </font>
    <font>
      <b/>
      <sz val="16"/>
      <color theme="1"/>
      <name val="Calibri"/>
      <family val="2"/>
      <scheme val="minor"/>
    </font>
    <font>
      <sz val="16"/>
      <color theme="1"/>
      <name val="Calibri"/>
      <family val="2"/>
      <scheme val="minor"/>
    </font>
    <font>
      <b/>
      <sz val="12"/>
      <color rgb="FF000000"/>
      <name val="Arial"/>
      <family val="2"/>
    </font>
    <font>
      <b/>
      <i/>
      <sz val="11"/>
      <color theme="1"/>
      <name val="Calibri"/>
      <family val="2"/>
      <scheme val="minor"/>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9"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18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9" fillId="0" borderId="0" xfId="1" applyAlignment="1">
      <alignment vertical="center"/>
    </xf>
    <xf numFmtId="6" fontId="0" fillId="0" borderId="0" xfId="0" applyNumberFormat="1" applyAlignment="1">
      <alignment vertical="center"/>
    </xf>
    <xf numFmtId="0" fontId="0" fillId="0" borderId="0" xfId="0" applyAlignment="1">
      <alignment horizontal="right"/>
    </xf>
    <xf numFmtId="0" fontId="12" fillId="0" borderId="0" xfId="0" applyFont="1"/>
    <xf numFmtId="0" fontId="0" fillId="0" borderId="0" xfId="0" applyAlignment="1">
      <alignment horizontal="right" vertical="center"/>
    </xf>
    <xf numFmtId="0" fontId="0" fillId="0" borderId="0" xfId="0" applyAlignment="1">
      <alignment horizontal="right" vertical="center" indent="1"/>
    </xf>
    <xf numFmtId="0" fontId="0" fillId="0" borderId="0" xfId="0" applyAlignment="1">
      <alignment horizontal="right" vertical="center"/>
    </xf>
    <xf numFmtId="0" fontId="7" fillId="0" borderId="13" xfId="0" applyFont="1" applyBorder="1" applyAlignment="1">
      <alignment horizontal="center" vertical="center" wrapText="1"/>
    </xf>
    <xf numFmtId="0" fontId="0" fillId="0" borderId="0" xfId="0" applyBorder="1" applyAlignment="1">
      <alignment vertical="center" wrapText="1"/>
    </xf>
    <xf numFmtId="0" fontId="0" fillId="0" borderId="0" xfId="0" applyBorder="1"/>
    <xf numFmtId="0" fontId="0" fillId="0" borderId="0" xfId="0" applyAlignment="1">
      <alignment horizontal="center"/>
    </xf>
    <xf numFmtId="0" fontId="0" fillId="0" borderId="9" xfId="0" applyBorder="1" applyAlignment="1">
      <alignment horizontal="center"/>
    </xf>
    <xf numFmtId="0" fontId="0" fillId="0" borderId="0" xfId="0" applyAlignment="1">
      <alignment horizontal="left" vertical="center" wrapText="1"/>
    </xf>
    <xf numFmtId="0" fontId="0" fillId="0" borderId="0" xfId="0"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left" wrapText="1"/>
    </xf>
    <xf numFmtId="0" fontId="9" fillId="0" borderId="0" xfId="1" applyAlignment="1">
      <alignment horizontal="center" vertical="center"/>
    </xf>
    <xf numFmtId="0" fontId="9" fillId="0" borderId="0" xfId="1" applyAlignment="1">
      <alignment horizontal="center"/>
    </xf>
    <xf numFmtId="0" fontId="0" fillId="0" borderId="0" xfId="0" quotePrefix="1" applyAlignment="1">
      <alignment horizontal="center"/>
    </xf>
    <xf numFmtId="0" fontId="0" fillId="0" borderId="0" xfId="0" applyBorder="1" applyAlignment="1">
      <alignment horizontal="center"/>
    </xf>
    <xf numFmtId="0" fontId="0" fillId="0" borderId="0" xfId="0" applyBorder="1" applyAlignment="1">
      <alignment horizontal="center"/>
    </xf>
    <xf numFmtId="0" fontId="9" fillId="0" borderId="0" xfId="1" applyBorder="1" applyAlignment="1">
      <alignment horizontal="center" vertical="center"/>
    </xf>
    <xf numFmtId="0" fontId="2" fillId="0" borderId="0" xfId="0" applyFont="1" applyAlignment="1">
      <alignment horizontal="right" vertical="center"/>
    </xf>
    <xf numFmtId="0" fontId="9" fillId="0" borderId="0" xfId="1"/>
    <xf numFmtId="0" fontId="0" fillId="0" borderId="0" xfId="0" applyBorder="1" applyAlignment="1">
      <alignment horizontal="center" vertical="center"/>
    </xf>
    <xf numFmtId="0" fontId="0" fillId="0" borderId="6" xfId="0" applyBorder="1" applyAlignment="1">
      <alignment horizontal="left" vertical="center"/>
    </xf>
    <xf numFmtId="0" fontId="0" fillId="0" borderId="0" xfId="0" applyBorder="1" applyAlignment="1">
      <alignment horizontal="left" vertical="center"/>
    </xf>
    <xf numFmtId="0" fontId="14" fillId="0" borderId="0" xfId="0" applyFont="1" applyAlignment="1">
      <alignment vertical="center"/>
    </xf>
    <xf numFmtId="0" fontId="15" fillId="0" borderId="0" xfId="0" applyFont="1"/>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7" fillId="0" borderId="0" xfId="0" applyFont="1" applyBorder="1" applyAlignment="1">
      <alignment vertical="center" wrapText="1"/>
    </xf>
    <xf numFmtId="6" fontId="7" fillId="0" borderId="0" xfId="0" applyNumberFormat="1" applyFont="1" applyBorder="1" applyAlignment="1">
      <alignment horizontal="right" vertical="center" wrapText="1"/>
    </xf>
    <xf numFmtId="8" fontId="5" fillId="0" borderId="0" xfId="0" applyNumberFormat="1" applyFont="1" applyBorder="1" applyAlignment="1">
      <alignment horizontal="right" vertical="center" wrapText="1"/>
    </xf>
    <xf numFmtId="0" fontId="9" fillId="0" borderId="0" xfId="1" applyBorder="1" applyAlignment="1">
      <alignment vertical="center" wrapText="1"/>
    </xf>
    <xf numFmtId="0" fontId="7" fillId="0" borderId="0" xfId="0" applyFont="1" applyBorder="1" applyAlignment="1">
      <alignment horizontal="center" vertical="center" wrapText="1"/>
    </xf>
    <xf numFmtId="0" fontId="0" fillId="0" borderId="0" xfId="0" applyBorder="1" applyAlignment="1">
      <alignment vertical="center"/>
    </xf>
    <xf numFmtId="0" fontId="16" fillId="0" borderId="0" xfId="0" applyFont="1" applyBorder="1" applyAlignment="1">
      <alignment horizontal="center" vertical="center" wrapText="1"/>
    </xf>
    <xf numFmtId="0" fontId="1" fillId="0" borderId="0" xfId="0" applyFont="1"/>
    <xf numFmtId="8" fontId="1" fillId="0" borderId="0" xfId="0" applyNumberFormat="1" applyFont="1"/>
    <xf numFmtId="0" fontId="1" fillId="0" borderId="0" xfId="0" applyFont="1" applyAlignment="1">
      <alignment horizontal="center"/>
    </xf>
    <xf numFmtId="0" fontId="3" fillId="0" borderId="0" xfId="0" applyFont="1" applyBorder="1" applyAlignment="1">
      <alignment vertical="center"/>
    </xf>
    <xf numFmtId="170" fontId="1" fillId="0" borderId="0" xfId="2" applyNumberFormat="1" applyFont="1"/>
    <xf numFmtId="176" fontId="1" fillId="0" borderId="0" xfId="3" applyNumberFormat="1" applyFont="1"/>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6" fontId="5" fillId="0" borderId="0" xfId="0" applyNumberFormat="1" applyFont="1" applyFill="1" applyBorder="1" applyAlignment="1">
      <alignment horizontal="center" vertical="center" wrapText="1"/>
    </xf>
    <xf numFmtId="8"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8" fontId="7" fillId="0" borderId="0" xfId="0" applyNumberFormat="1" applyFont="1" applyBorder="1" applyAlignment="1">
      <alignment horizontal="center" vertical="center" wrapText="1"/>
    </xf>
    <xf numFmtId="1" fontId="5" fillId="0" borderId="25"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horizontal="center" vertical="center" wrapText="1"/>
    </xf>
    <xf numFmtId="0" fontId="10" fillId="0" borderId="2" xfId="0" applyFont="1" applyBorder="1" applyAlignment="1" applyProtection="1">
      <alignment horizontal="center" vertical="center"/>
      <protection locked="0"/>
    </xf>
    <xf numFmtId="0" fontId="11" fillId="0" borderId="3"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17" fontId="0" fillId="0" borderId="2" xfId="0" applyNumberFormat="1" applyBorder="1" applyAlignment="1" applyProtection="1">
      <alignment horizontal="center"/>
      <protection locked="0"/>
    </xf>
    <xf numFmtId="17" fontId="0" fillId="0" borderId="4" xfId="0" applyNumberFormat="1" applyBorder="1" applyAlignment="1" applyProtection="1">
      <alignment horizont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vertical="center"/>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9" fillId="0" borderId="2" xfId="1" applyBorder="1" applyAlignment="1" applyProtection="1">
      <alignment horizontal="center" vertical="center"/>
      <protection locked="0"/>
    </xf>
    <xf numFmtId="0" fontId="9" fillId="0" borderId="3" xfId="1" applyBorder="1" applyAlignment="1" applyProtection="1">
      <alignment horizontal="center" vertical="center"/>
      <protection locked="0"/>
    </xf>
    <xf numFmtId="0" fontId="9" fillId="0" borderId="4" xfId="1" applyBorder="1" applyAlignment="1" applyProtection="1">
      <alignment horizontal="center" vertical="center"/>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9" fillId="0" borderId="14" xfId="1" applyBorder="1" applyAlignment="1" applyProtection="1">
      <alignment horizontal="center" vertical="center"/>
      <protection locked="0"/>
    </xf>
    <xf numFmtId="0" fontId="9" fillId="0" borderId="15" xfId="1"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9" fillId="0" borderId="17" xfId="1" applyBorder="1" applyAlignment="1" applyProtection="1">
      <alignment horizontal="center" vertical="center"/>
      <protection locked="0"/>
    </xf>
    <xf numFmtId="0" fontId="9" fillId="0" borderId="13" xfId="1" applyBorder="1" applyAlignment="1" applyProtection="1">
      <alignment horizontal="center" vertical="center"/>
      <protection locked="0"/>
    </xf>
    <xf numFmtId="0" fontId="0" fillId="0" borderId="1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8" xfId="0" applyBorder="1" applyAlignment="1" applyProtection="1">
      <alignment horizontal="center"/>
      <protection locked="0"/>
    </xf>
    <xf numFmtId="0" fontId="9" fillId="0" borderId="19" xfId="1" applyBorder="1" applyAlignment="1" applyProtection="1">
      <alignment horizontal="center" vertical="center"/>
      <protection locked="0"/>
    </xf>
    <xf numFmtId="0" fontId="9" fillId="0" borderId="20" xfId="1"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4"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1" xfId="0" applyBorder="1" applyProtection="1">
      <protection locked="0"/>
    </xf>
    <xf numFmtId="6" fontId="0" fillId="0" borderId="1" xfId="0" applyNumberFormat="1" applyBorder="1" applyAlignment="1" applyProtection="1">
      <alignment horizontal="center"/>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6" fontId="0" fillId="0" borderId="1" xfId="3" applyNumberFormat="1" applyFont="1" applyBorder="1" applyAlignment="1" applyProtection="1">
      <alignment horizontal="center"/>
      <protection locked="0"/>
    </xf>
    <xf numFmtId="6" fontId="5" fillId="0" borderId="23" xfId="0" applyNumberFormat="1" applyFont="1" applyBorder="1" applyAlignment="1" applyProtection="1">
      <alignment horizontal="center" vertical="center" wrapText="1"/>
      <protection locked="0"/>
    </xf>
    <xf numFmtId="6" fontId="5" fillId="0" borderId="24" xfId="0" applyNumberFormat="1" applyFont="1" applyBorder="1" applyAlignment="1" applyProtection="1">
      <alignment horizontal="center" vertical="center" wrapText="1"/>
      <protection locked="0"/>
    </xf>
    <xf numFmtId="8" fontId="5" fillId="0" borderId="16" xfId="0" applyNumberFormat="1" applyFont="1" applyBorder="1" applyAlignment="1" applyProtection="1">
      <alignment horizontal="center" vertical="center" wrapText="1"/>
      <protection locked="0"/>
    </xf>
    <xf numFmtId="6" fontId="6" fillId="0" borderId="18" xfId="0" applyNumberFormat="1" applyFont="1" applyBorder="1" applyAlignment="1" applyProtection="1">
      <alignment horizontal="center" vertical="center" wrapText="1"/>
      <protection locked="0"/>
    </xf>
    <xf numFmtId="6" fontId="6" fillId="0" borderId="21" xfId="0" applyNumberFormat="1"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2" fillId="0" borderId="5" xfId="0" applyFont="1" applyBorder="1" applyAlignment="1" applyProtection="1">
      <alignment horizontal="left" vertical="top"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137</xdr:row>
      <xdr:rowOff>45720</xdr:rowOff>
    </xdr:from>
    <xdr:to>
      <xdr:col>9</xdr:col>
      <xdr:colOff>533400</xdr:colOff>
      <xdr:row>142</xdr:row>
      <xdr:rowOff>22860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3911560"/>
          <a:ext cx="6301740" cy="89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83820</xdr:colOff>
      <xdr:row>135</xdr:row>
      <xdr:rowOff>22860</xdr:rowOff>
    </xdr:from>
    <xdr:to>
      <xdr:col>16</xdr:col>
      <xdr:colOff>601980</xdr:colOff>
      <xdr:row>146</xdr:row>
      <xdr:rowOff>7620</xdr:rowOff>
    </xdr:to>
    <xdr:pic>
      <xdr:nvPicPr>
        <xdr:cNvPr id="3"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7560" y="23522940"/>
          <a:ext cx="3566160" cy="1996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dwords.google.com/ko/KeywordPlanner/Home?__c=6165837873&amp;__u=8464098153&amp;__o=cues" TargetMode="External"/><Relationship Id="rId3" Type="http://schemas.openxmlformats.org/officeDocument/2006/relationships/hyperlink" Target="mailto:SLCfoodie@gmail.com" TargetMode="External"/><Relationship Id="rId7" Type="http://schemas.openxmlformats.org/officeDocument/2006/relationships/hyperlink" Target="mailto:SLCfoodie@gmail.com" TargetMode="External"/><Relationship Id="rId2" Type="http://schemas.openxmlformats.org/officeDocument/2006/relationships/hyperlink" Target="http://www.thevintagemixer.com/" TargetMode="External"/><Relationship Id="rId1" Type="http://schemas.openxmlformats.org/officeDocument/2006/relationships/hyperlink" Target="http://klout.com/" TargetMode="External"/><Relationship Id="rId6" Type="http://schemas.openxmlformats.org/officeDocument/2006/relationships/hyperlink" Target="mailto:SLCfoodie@gmail.com" TargetMode="External"/><Relationship Id="rId5" Type="http://schemas.openxmlformats.org/officeDocument/2006/relationships/hyperlink" Target="http://www.thevintagemixer.com/" TargetMode="External"/><Relationship Id="rId4" Type="http://schemas.openxmlformats.org/officeDocument/2006/relationships/hyperlink" Target="http://www.thevintagemixer.com/"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tabSelected="1" topLeftCell="A101" workbookViewId="0">
      <selection activeCell="H105" sqref="H105"/>
    </sheetView>
  </sheetViews>
  <sheetFormatPr defaultRowHeight="14.4" x14ac:dyDescent="0.3"/>
  <cols>
    <col min="1" max="1" width="11.44140625" customWidth="1"/>
    <col min="3" max="3" width="11.109375" bestFit="1" customWidth="1"/>
    <col min="7" max="7" width="11.5546875" bestFit="1" customWidth="1"/>
    <col min="14" max="16" width="0" hidden="1" customWidth="1"/>
    <col min="18" max="18" width="0" hidden="1" customWidth="1"/>
  </cols>
  <sheetData>
    <row r="1" spans="1:10" x14ac:dyDescent="0.3">
      <c r="A1" s="1" t="s">
        <v>0</v>
      </c>
    </row>
    <row r="2" spans="1:10" ht="15" thickBot="1" x14ac:dyDescent="0.35">
      <c r="A2" s="1"/>
    </row>
    <row r="3" spans="1:10" ht="18.600000000000001" thickBot="1" x14ac:dyDescent="0.4">
      <c r="A3" s="67"/>
      <c r="B3" s="68"/>
      <c r="C3" s="69"/>
    </row>
    <row r="4" spans="1:10" x14ac:dyDescent="0.3">
      <c r="A4" s="2"/>
    </row>
    <row r="5" spans="1:10" ht="18" x14ac:dyDescent="0.3">
      <c r="A5" s="3" t="s">
        <v>1</v>
      </c>
    </row>
    <row r="6" spans="1:10" x14ac:dyDescent="0.3">
      <c r="A6" s="1" t="s">
        <v>2</v>
      </c>
    </row>
    <row r="7" spans="1:10" ht="15" thickBot="1" x14ac:dyDescent="0.35">
      <c r="A7" s="1"/>
    </row>
    <row r="8" spans="1:10" ht="14.4" customHeight="1" x14ac:dyDescent="0.3">
      <c r="A8" s="70"/>
      <c r="B8" s="71"/>
      <c r="C8" s="71"/>
      <c r="D8" s="71"/>
      <c r="E8" s="71"/>
      <c r="F8" s="71"/>
      <c r="G8" s="71"/>
      <c r="H8" s="71"/>
      <c r="I8" s="71"/>
      <c r="J8" s="72"/>
    </row>
    <row r="9" spans="1:10" x14ac:dyDescent="0.3">
      <c r="A9" s="73"/>
      <c r="B9" s="74"/>
      <c r="C9" s="74"/>
      <c r="D9" s="74"/>
      <c r="E9" s="74"/>
      <c r="F9" s="74"/>
      <c r="G9" s="74"/>
      <c r="H9" s="74"/>
      <c r="I9" s="74"/>
      <c r="J9" s="75"/>
    </row>
    <row r="10" spans="1:10" x14ac:dyDescent="0.3">
      <c r="A10" s="73"/>
      <c r="B10" s="74"/>
      <c r="C10" s="74"/>
      <c r="D10" s="74"/>
      <c r="E10" s="74"/>
      <c r="F10" s="74"/>
      <c r="G10" s="74"/>
      <c r="H10" s="74"/>
      <c r="I10" s="74"/>
      <c r="J10" s="75"/>
    </row>
    <row r="11" spans="1:10" x14ac:dyDescent="0.3">
      <c r="A11" s="73"/>
      <c r="B11" s="74"/>
      <c r="C11" s="74"/>
      <c r="D11" s="74"/>
      <c r="E11" s="74"/>
      <c r="F11" s="74"/>
      <c r="G11" s="74"/>
      <c r="H11" s="74"/>
      <c r="I11" s="74"/>
      <c r="J11" s="75"/>
    </row>
    <row r="12" spans="1:10" x14ac:dyDescent="0.3">
      <c r="A12" s="73"/>
      <c r="B12" s="74"/>
      <c r="C12" s="74"/>
      <c r="D12" s="74"/>
      <c r="E12" s="74"/>
      <c r="F12" s="74"/>
      <c r="G12" s="74"/>
      <c r="H12" s="74"/>
      <c r="I12" s="74"/>
      <c r="J12" s="75"/>
    </row>
    <row r="13" spans="1:10" x14ac:dyDescent="0.3">
      <c r="A13" s="73"/>
      <c r="B13" s="74"/>
      <c r="C13" s="74"/>
      <c r="D13" s="74"/>
      <c r="E13" s="74"/>
      <c r="F13" s="74"/>
      <c r="G13" s="74"/>
      <c r="H13" s="74"/>
      <c r="I13" s="74"/>
      <c r="J13" s="75"/>
    </row>
    <row r="14" spans="1:10" x14ac:dyDescent="0.3">
      <c r="A14" s="73"/>
      <c r="B14" s="74"/>
      <c r="C14" s="74"/>
      <c r="D14" s="74"/>
      <c r="E14" s="74"/>
      <c r="F14" s="74"/>
      <c r="G14" s="74"/>
      <c r="H14" s="74"/>
      <c r="I14" s="74"/>
      <c r="J14" s="75"/>
    </row>
    <row r="15" spans="1:10" x14ac:dyDescent="0.3">
      <c r="A15" s="73"/>
      <c r="B15" s="74"/>
      <c r="C15" s="74"/>
      <c r="D15" s="74"/>
      <c r="E15" s="74"/>
      <c r="F15" s="74"/>
      <c r="G15" s="74"/>
      <c r="H15" s="74"/>
      <c r="I15" s="74"/>
      <c r="J15" s="75"/>
    </row>
    <row r="16" spans="1:10" ht="15" thickBot="1" x14ac:dyDescent="0.35">
      <c r="A16" s="76"/>
      <c r="B16" s="77"/>
      <c r="C16" s="77"/>
      <c r="D16" s="77"/>
      <c r="E16" s="77"/>
      <c r="F16" s="77"/>
      <c r="G16" s="77"/>
      <c r="H16" s="77"/>
      <c r="I16" s="77"/>
      <c r="J16" s="78"/>
    </row>
    <row r="17" spans="1:10" ht="14.4" customHeight="1" x14ac:dyDescent="0.3">
      <c r="A17" s="2"/>
      <c r="D17" s="8" t="s">
        <v>107</v>
      </c>
      <c r="E17" s="9">
        <f>IF(LEN(TRIM(A8))=0,0,LEN(TRIM(A8))-LEN(SUBSTITUTE(A8," ",""))+1)</f>
        <v>0</v>
      </c>
    </row>
    <row r="18" spans="1:10" x14ac:dyDescent="0.3">
      <c r="A18" s="1"/>
    </row>
    <row r="19" spans="1:10" x14ac:dyDescent="0.3">
      <c r="A19" s="1" t="s">
        <v>3</v>
      </c>
    </row>
    <row r="20" spans="1:10" x14ac:dyDescent="0.3">
      <c r="A20" s="1"/>
    </row>
    <row r="21" spans="1:10" ht="15" thickBot="1" x14ac:dyDescent="0.35">
      <c r="A21" s="2"/>
    </row>
    <row r="22" spans="1:10" x14ac:dyDescent="0.3">
      <c r="A22" s="79"/>
      <c r="B22" s="80"/>
      <c r="C22" s="80"/>
      <c r="D22" s="80"/>
      <c r="E22" s="80"/>
      <c r="F22" s="80"/>
      <c r="G22" s="80"/>
      <c r="H22" s="80"/>
      <c r="I22" s="80"/>
      <c r="J22" s="81"/>
    </row>
    <row r="23" spans="1:10" x14ac:dyDescent="0.3">
      <c r="A23" s="82"/>
      <c r="B23" s="83"/>
      <c r="C23" s="83"/>
      <c r="D23" s="83"/>
      <c r="E23" s="83"/>
      <c r="F23" s="83"/>
      <c r="G23" s="83"/>
      <c r="H23" s="83"/>
      <c r="I23" s="83"/>
      <c r="J23" s="84"/>
    </row>
    <row r="24" spans="1:10" x14ac:dyDescent="0.3">
      <c r="A24" s="82"/>
      <c r="B24" s="83"/>
      <c r="C24" s="83"/>
      <c r="D24" s="83"/>
      <c r="E24" s="83"/>
      <c r="F24" s="83"/>
      <c r="G24" s="83"/>
      <c r="H24" s="83"/>
      <c r="I24" s="83"/>
      <c r="J24" s="84"/>
    </row>
    <row r="25" spans="1:10" x14ac:dyDescent="0.3">
      <c r="A25" s="82"/>
      <c r="B25" s="83"/>
      <c r="C25" s="83"/>
      <c r="D25" s="83"/>
      <c r="E25" s="83"/>
      <c r="F25" s="83"/>
      <c r="G25" s="83"/>
      <c r="H25" s="83"/>
      <c r="I25" s="83"/>
      <c r="J25" s="84"/>
    </row>
    <row r="26" spans="1:10" ht="15" thickBot="1" x14ac:dyDescent="0.35">
      <c r="A26" s="85"/>
      <c r="B26" s="86"/>
      <c r="C26" s="86"/>
      <c r="D26" s="86"/>
      <c r="E26" s="86"/>
      <c r="F26" s="86"/>
      <c r="G26" s="86"/>
      <c r="H26" s="86"/>
      <c r="I26" s="86"/>
      <c r="J26" s="87"/>
    </row>
    <row r="27" spans="1:10" x14ac:dyDescent="0.3">
      <c r="A27" s="1"/>
      <c r="D27" s="8" t="s">
        <v>107</v>
      </c>
      <c r="E27" s="9">
        <f>IF(LEN(TRIM(A22))=0,0,LEN(TRIM(A22))-LEN(SUBSTITUTE(A22," ",""))+1)</f>
        <v>0</v>
      </c>
    </row>
    <row r="28" spans="1:10" ht="15.6" x14ac:dyDescent="0.3">
      <c r="A28" s="4" t="s">
        <v>4</v>
      </c>
    </row>
    <row r="29" spans="1:10" x14ac:dyDescent="0.3">
      <c r="A29" s="1" t="s">
        <v>5</v>
      </c>
    </row>
    <row r="30" spans="1:10" x14ac:dyDescent="0.3">
      <c r="A30" s="1"/>
    </row>
    <row r="31" spans="1:10" x14ac:dyDescent="0.3">
      <c r="A31" s="1" t="s">
        <v>6</v>
      </c>
    </row>
    <row r="32" spans="1:10" x14ac:dyDescent="0.3">
      <c r="A32" s="1" t="s">
        <v>7</v>
      </c>
    </row>
    <row r="33" spans="1:13" x14ac:dyDescent="0.3">
      <c r="A33" s="1" t="s">
        <v>8</v>
      </c>
    </row>
    <row r="34" spans="1:13" x14ac:dyDescent="0.3">
      <c r="A34" s="1"/>
    </row>
    <row r="35" spans="1:13" x14ac:dyDescent="0.3">
      <c r="A35" s="1" t="s">
        <v>9</v>
      </c>
    </row>
    <row r="36" spans="1:13" x14ac:dyDescent="0.3">
      <c r="A36" s="1"/>
    </row>
    <row r="37" spans="1:13" ht="15.6" x14ac:dyDescent="0.3">
      <c r="A37" s="4" t="s">
        <v>10</v>
      </c>
    </row>
    <row r="38" spans="1:13" ht="15" thickBot="1" x14ac:dyDescent="0.35">
      <c r="A38" s="1"/>
    </row>
    <row r="39" spans="1:13" ht="14.4" customHeight="1" x14ac:dyDescent="0.3">
      <c r="A39" s="79"/>
      <c r="B39" s="80"/>
      <c r="C39" s="80"/>
      <c r="D39" s="80"/>
      <c r="E39" s="80"/>
      <c r="F39" s="80"/>
      <c r="G39" s="80"/>
      <c r="H39" s="80"/>
      <c r="I39" s="80"/>
      <c r="J39" s="81"/>
    </row>
    <row r="40" spans="1:13" x14ac:dyDescent="0.3">
      <c r="A40" s="82"/>
      <c r="B40" s="83"/>
      <c r="C40" s="83"/>
      <c r="D40" s="83"/>
      <c r="E40" s="83"/>
      <c r="F40" s="83"/>
      <c r="G40" s="83"/>
      <c r="H40" s="83"/>
      <c r="I40" s="83"/>
      <c r="J40" s="84"/>
    </row>
    <row r="41" spans="1:13" x14ac:dyDescent="0.3">
      <c r="A41" s="82"/>
      <c r="B41" s="83"/>
      <c r="C41" s="83"/>
      <c r="D41" s="83"/>
      <c r="E41" s="83"/>
      <c r="F41" s="83"/>
      <c r="G41" s="83"/>
      <c r="H41" s="83"/>
      <c r="I41" s="83"/>
      <c r="J41" s="84"/>
    </row>
    <row r="42" spans="1:13" x14ac:dyDescent="0.3">
      <c r="A42" s="82"/>
      <c r="B42" s="83"/>
      <c r="C42" s="83"/>
      <c r="D42" s="83"/>
      <c r="E42" s="83"/>
      <c r="F42" s="83"/>
      <c r="G42" s="83"/>
      <c r="H42" s="83"/>
      <c r="I42" s="83"/>
      <c r="J42" s="84"/>
    </row>
    <row r="43" spans="1:13" ht="15" thickBot="1" x14ac:dyDescent="0.35">
      <c r="A43" s="85"/>
      <c r="B43" s="86"/>
      <c r="C43" s="86"/>
      <c r="D43" s="86"/>
      <c r="E43" s="86"/>
      <c r="F43" s="86"/>
      <c r="G43" s="86"/>
      <c r="H43" s="86"/>
      <c r="I43" s="86"/>
      <c r="J43" s="87"/>
    </row>
    <row r="44" spans="1:13" x14ac:dyDescent="0.3">
      <c r="A44" s="5"/>
    </row>
    <row r="45" spans="1:13" ht="15" thickBot="1" x14ac:dyDescent="0.35">
      <c r="A45" s="5" t="s">
        <v>11</v>
      </c>
    </row>
    <row r="46" spans="1:13" ht="15" thickBot="1" x14ac:dyDescent="0.35">
      <c r="A46" s="1" t="s">
        <v>12</v>
      </c>
      <c r="B46" s="88"/>
      <c r="C46" s="89"/>
      <c r="D46" s="90"/>
      <c r="H46" s="10" t="s">
        <v>13</v>
      </c>
      <c r="I46" s="88"/>
      <c r="J46" s="90"/>
    </row>
    <row r="47" spans="1:13" ht="15" thickBot="1" x14ac:dyDescent="0.35">
      <c r="A47" s="1" t="s">
        <v>14</v>
      </c>
      <c r="B47" s="88"/>
      <c r="C47" s="89"/>
      <c r="D47" s="90"/>
      <c r="H47" s="8" t="s">
        <v>108</v>
      </c>
      <c r="I47" s="91"/>
      <c r="J47" s="92"/>
      <c r="M47" s="1"/>
    </row>
    <row r="48" spans="1:13" ht="15" thickBot="1" x14ac:dyDescent="0.35">
      <c r="A48" s="1" t="s">
        <v>15</v>
      </c>
      <c r="B48" s="88"/>
      <c r="C48" s="89"/>
      <c r="D48" s="90"/>
      <c r="H48" s="10" t="s">
        <v>109</v>
      </c>
      <c r="I48" s="93"/>
      <c r="J48" s="94"/>
    </row>
    <row r="49" spans="1:10" x14ac:dyDescent="0.3">
      <c r="A49" s="1"/>
    </row>
    <row r="50" spans="1:10" ht="15" thickBot="1" x14ac:dyDescent="0.35">
      <c r="A50" s="1" t="s">
        <v>16</v>
      </c>
    </row>
    <row r="51" spans="1:10" ht="15" thickBot="1" x14ac:dyDescent="0.35">
      <c r="A51" s="19" t="s">
        <v>17</v>
      </c>
      <c r="B51" s="20"/>
      <c r="C51" s="88"/>
      <c r="D51" s="90"/>
      <c r="I51" s="11" t="s">
        <v>19</v>
      </c>
      <c r="J51" s="101"/>
    </row>
    <row r="52" spans="1:10" ht="15" thickBot="1" x14ac:dyDescent="0.35">
      <c r="A52" s="19" t="s">
        <v>110</v>
      </c>
      <c r="B52" s="20"/>
      <c r="C52" s="88"/>
      <c r="D52" s="90"/>
      <c r="I52" s="11" t="s">
        <v>18</v>
      </c>
      <c r="J52" s="101"/>
    </row>
    <row r="53" spans="1:10" ht="15" thickBot="1" x14ac:dyDescent="0.35">
      <c r="A53" s="19" t="s">
        <v>111</v>
      </c>
      <c r="B53" s="20"/>
      <c r="C53" s="91"/>
      <c r="D53" s="92"/>
      <c r="I53" s="11" t="s">
        <v>19</v>
      </c>
      <c r="J53" s="102"/>
    </row>
    <row r="54" spans="1:10" ht="15" thickBot="1" x14ac:dyDescent="0.35">
      <c r="A54" s="19" t="s">
        <v>20</v>
      </c>
      <c r="B54" s="20"/>
      <c r="C54" s="95"/>
      <c r="D54" s="96"/>
      <c r="I54" s="11" t="s">
        <v>112</v>
      </c>
      <c r="J54" s="101"/>
    </row>
    <row r="55" spans="1:10" ht="15" thickBot="1" x14ac:dyDescent="0.35">
      <c r="A55" s="19" t="s">
        <v>113</v>
      </c>
      <c r="B55" s="20"/>
      <c r="C55" s="97"/>
      <c r="D55" s="98"/>
      <c r="E55" s="98"/>
      <c r="F55" s="99"/>
      <c r="I55" s="11" t="s">
        <v>19</v>
      </c>
      <c r="J55" s="101"/>
    </row>
    <row r="56" spans="1:10" ht="15" thickBot="1" x14ac:dyDescent="0.35">
      <c r="A56" s="19" t="s">
        <v>21</v>
      </c>
      <c r="B56" s="19"/>
      <c r="C56" s="91"/>
      <c r="D56" s="100"/>
      <c r="E56" s="100"/>
      <c r="F56" s="100"/>
      <c r="G56" s="92"/>
      <c r="I56" s="11" t="s">
        <v>22</v>
      </c>
      <c r="J56" s="103"/>
    </row>
    <row r="57" spans="1:10" x14ac:dyDescent="0.3">
      <c r="A57" s="6" t="s">
        <v>23</v>
      </c>
    </row>
    <row r="58" spans="1:10" ht="15" thickBot="1" x14ac:dyDescent="0.35">
      <c r="A58" s="1"/>
    </row>
    <row r="59" spans="1:10" ht="15" thickBot="1" x14ac:dyDescent="0.35">
      <c r="A59" s="21" t="s">
        <v>24</v>
      </c>
      <c r="B59" s="21"/>
      <c r="C59" s="104"/>
    </row>
    <row r="60" spans="1:10" x14ac:dyDescent="0.3">
      <c r="A60" s="1"/>
    </row>
    <row r="61" spans="1:10" ht="15" thickBot="1" x14ac:dyDescent="0.35">
      <c r="A61" s="5" t="s">
        <v>25</v>
      </c>
    </row>
    <row r="62" spans="1:10" ht="15" thickBot="1" x14ac:dyDescent="0.35">
      <c r="A62" s="1" t="s">
        <v>12</v>
      </c>
      <c r="B62" s="88"/>
      <c r="C62" s="89"/>
      <c r="D62" s="90"/>
      <c r="H62" s="10" t="s">
        <v>13</v>
      </c>
      <c r="I62" s="88"/>
      <c r="J62" s="90"/>
    </row>
    <row r="63" spans="1:10" ht="15" thickBot="1" x14ac:dyDescent="0.35">
      <c r="A63" s="1" t="s">
        <v>14</v>
      </c>
      <c r="B63" s="88"/>
      <c r="C63" s="89"/>
      <c r="D63" s="90"/>
      <c r="F63" s="1"/>
      <c r="H63" s="8" t="s">
        <v>108</v>
      </c>
      <c r="I63" s="91"/>
      <c r="J63" s="92"/>
    </row>
    <row r="64" spans="1:10" ht="15" thickBot="1" x14ac:dyDescent="0.35">
      <c r="A64" s="1" t="s">
        <v>15</v>
      </c>
      <c r="B64" s="91"/>
      <c r="C64" s="100"/>
      <c r="D64" s="92"/>
      <c r="H64" s="10" t="s">
        <v>109</v>
      </c>
      <c r="I64" s="93"/>
      <c r="J64" s="94"/>
    </row>
    <row r="65" spans="1:10" x14ac:dyDescent="0.3">
      <c r="A65" s="1"/>
    </row>
    <row r="66" spans="1:10" ht="15" thickBot="1" x14ac:dyDescent="0.35">
      <c r="A66" s="1" t="s">
        <v>16</v>
      </c>
    </row>
    <row r="67" spans="1:10" ht="15" thickBot="1" x14ac:dyDescent="0.35">
      <c r="A67" s="19" t="s">
        <v>17</v>
      </c>
      <c r="B67" s="20"/>
      <c r="C67" s="88"/>
      <c r="D67" s="90"/>
      <c r="I67" s="11" t="s">
        <v>19</v>
      </c>
      <c r="J67" s="101"/>
    </row>
    <row r="68" spans="1:10" ht="15" thickBot="1" x14ac:dyDescent="0.35">
      <c r="A68" s="19" t="s">
        <v>110</v>
      </c>
      <c r="B68" s="20"/>
      <c r="C68" s="88"/>
      <c r="D68" s="90"/>
      <c r="I68" s="11" t="s">
        <v>18</v>
      </c>
      <c r="J68" s="101"/>
    </row>
    <row r="69" spans="1:10" ht="15" thickBot="1" x14ac:dyDescent="0.35">
      <c r="A69" s="19" t="s">
        <v>111</v>
      </c>
      <c r="B69" s="20"/>
      <c r="C69" s="91"/>
      <c r="D69" s="92"/>
      <c r="I69" s="11" t="s">
        <v>19</v>
      </c>
      <c r="J69" s="102"/>
    </row>
    <row r="70" spans="1:10" ht="15" thickBot="1" x14ac:dyDescent="0.35">
      <c r="A70" s="19" t="s">
        <v>20</v>
      </c>
      <c r="B70" s="20"/>
      <c r="C70" s="95"/>
      <c r="D70" s="96"/>
      <c r="I70" s="11" t="s">
        <v>112</v>
      </c>
      <c r="J70" s="101"/>
    </row>
    <row r="71" spans="1:10" ht="15" thickBot="1" x14ac:dyDescent="0.35">
      <c r="A71" s="19" t="s">
        <v>113</v>
      </c>
      <c r="B71" s="20"/>
      <c r="C71" s="97"/>
      <c r="D71" s="98"/>
      <c r="E71" s="98"/>
      <c r="F71" s="99"/>
      <c r="I71" s="11" t="s">
        <v>19</v>
      </c>
      <c r="J71" s="101"/>
    </row>
    <row r="72" spans="1:10" ht="15" thickBot="1" x14ac:dyDescent="0.35">
      <c r="A72" s="19" t="s">
        <v>21</v>
      </c>
      <c r="B72" s="19"/>
      <c r="C72" s="91"/>
      <c r="D72" s="100"/>
      <c r="E72" s="100"/>
      <c r="F72" s="100"/>
      <c r="G72" s="92"/>
      <c r="I72" s="11" t="s">
        <v>22</v>
      </c>
      <c r="J72" s="103"/>
    </row>
    <row r="73" spans="1:10" ht="15" thickBot="1" x14ac:dyDescent="0.35">
      <c r="A73" s="21" t="s">
        <v>24</v>
      </c>
      <c r="B73" s="21"/>
      <c r="C73" s="104"/>
    </row>
    <row r="74" spans="1:10" x14ac:dyDescent="0.3">
      <c r="A74" s="1"/>
    </row>
    <row r="75" spans="1:10" ht="15" thickBot="1" x14ac:dyDescent="0.35">
      <c r="A75" s="5" t="s">
        <v>25</v>
      </c>
    </row>
    <row r="76" spans="1:10" ht="15" thickBot="1" x14ac:dyDescent="0.35">
      <c r="A76" s="1" t="s">
        <v>12</v>
      </c>
      <c r="B76" s="88"/>
      <c r="C76" s="89"/>
      <c r="D76" s="90"/>
      <c r="H76" s="12" t="s">
        <v>13</v>
      </c>
      <c r="I76" s="88"/>
      <c r="J76" s="90"/>
    </row>
    <row r="77" spans="1:10" ht="15" thickBot="1" x14ac:dyDescent="0.35">
      <c r="A77" s="1" t="s">
        <v>14</v>
      </c>
      <c r="B77" s="88"/>
      <c r="C77" s="89"/>
      <c r="D77" s="90"/>
      <c r="F77" s="1"/>
      <c r="H77" s="8" t="s">
        <v>108</v>
      </c>
      <c r="I77" s="91"/>
      <c r="J77" s="92"/>
    </row>
    <row r="78" spans="1:10" ht="15" thickBot="1" x14ac:dyDescent="0.35">
      <c r="A78" s="1" t="s">
        <v>15</v>
      </c>
      <c r="B78" s="91"/>
      <c r="C78" s="100"/>
      <c r="D78" s="92"/>
      <c r="H78" s="12" t="s">
        <v>109</v>
      </c>
      <c r="I78" s="93"/>
      <c r="J78" s="94"/>
    </row>
    <row r="79" spans="1:10" x14ac:dyDescent="0.3">
      <c r="A79" s="1"/>
    </row>
    <row r="80" spans="1:10" ht="15" thickBot="1" x14ac:dyDescent="0.35">
      <c r="A80" s="1" t="s">
        <v>16</v>
      </c>
    </row>
    <row r="81" spans="1:10" ht="15" thickBot="1" x14ac:dyDescent="0.35">
      <c r="A81" s="19" t="s">
        <v>17</v>
      </c>
      <c r="B81" s="20"/>
      <c r="C81" s="88"/>
      <c r="D81" s="90"/>
      <c r="I81" s="11" t="s">
        <v>19</v>
      </c>
      <c r="J81" s="101"/>
    </row>
    <row r="82" spans="1:10" ht="15" thickBot="1" x14ac:dyDescent="0.35">
      <c r="A82" s="19" t="s">
        <v>110</v>
      </c>
      <c r="B82" s="20"/>
      <c r="C82" s="88"/>
      <c r="D82" s="90"/>
      <c r="I82" s="11" t="s">
        <v>18</v>
      </c>
      <c r="J82" s="101"/>
    </row>
    <row r="83" spans="1:10" ht="15" thickBot="1" x14ac:dyDescent="0.35">
      <c r="A83" s="19" t="s">
        <v>111</v>
      </c>
      <c r="B83" s="20"/>
      <c r="C83" s="91"/>
      <c r="D83" s="92"/>
      <c r="I83" s="11" t="s">
        <v>19</v>
      </c>
      <c r="J83" s="102"/>
    </row>
    <row r="84" spans="1:10" ht="15" thickBot="1" x14ac:dyDescent="0.35">
      <c r="A84" s="19" t="s">
        <v>20</v>
      </c>
      <c r="B84" s="20"/>
      <c r="C84" s="95"/>
      <c r="D84" s="96"/>
      <c r="I84" s="11" t="s">
        <v>112</v>
      </c>
      <c r="J84" s="101"/>
    </row>
    <row r="85" spans="1:10" ht="15" thickBot="1" x14ac:dyDescent="0.35">
      <c r="A85" s="19" t="s">
        <v>113</v>
      </c>
      <c r="B85" s="20"/>
      <c r="C85" s="97"/>
      <c r="D85" s="98"/>
      <c r="E85" s="98"/>
      <c r="F85" s="99"/>
      <c r="I85" s="11" t="s">
        <v>19</v>
      </c>
      <c r="J85" s="101"/>
    </row>
    <row r="86" spans="1:10" ht="15" thickBot="1" x14ac:dyDescent="0.35">
      <c r="A86" s="19" t="s">
        <v>21</v>
      </c>
      <c r="B86" s="19"/>
      <c r="C86" s="91"/>
      <c r="D86" s="100"/>
      <c r="E86" s="100"/>
      <c r="F86" s="100"/>
      <c r="G86" s="92"/>
      <c r="I86" s="11" t="s">
        <v>22</v>
      </c>
      <c r="J86" s="103"/>
    </row>
    <row r="87" spans="1:10" ht="15" thickBot="1" x14ac:dyDescent="0.35">
      <c r="A87" s="21" t="s">
        <v>24</v>
      </c>
      <c r="B87" s="21"/>
      <c r="C87" s="104"/>
    </row>
    <row r="88" spans="1:10" x14ac:dyDescent="0.3">
      <c r="A88" s="1"/>
    </row>
    <row r="89" spans="1:10" x14ac:dyDescent="0.3">
      <c r="A89" s="1"/>
    </row>
    <row r="90" spans="1:10" x14ac:dyDescent="0.3">
      <c r="A90" s="1"/>
    </row>
    <row r="91" spans="1:10" ht="18" x14ac:dyDescent="0.3">
      <c r="A91" s="3" t="s">
        <v>26</v>
      </c>
    </row>
    <row r="92" spans="1:10" ht="18" x14ac:dyDescent="0.3">
      <c r="A92" s="3"/>
    </row>
    <row r="93" spans="1:10" ht="28.2" customHeight="1" x14ac:dyDescent="0.3">
      <c r="A93" s="18" t="s">
        <v>114</v>
      </c>
      <c r="B93" s="18"/>
      <c r="C93" s="18"/>
      <c r="D93" s="18"/>
      <c r="E93" s="18"/>
      <c r="F93" s="18"/>
      <c r="G93" s="18"/>
      <c r="H93" s="18"/>
      <c r="I93" s="18"/>
      <c r="J93" s="18"/>
    </row>
    <row r="94" spans="1:10" x14ac:dyDescent="0.3">
      <c r="A94" s="1"/>
    </row>
    <row r="95" spans="1:10" ht="27" thickBot="1" x14ac:dyDescent="0.35">
      <c r="B95" s="65" t="s">
        <v>27</v>
      </c>
      <c r="C95" s="65"/>
      <c r="D95" s="65"/>
      <c r="E95" s="66" t="s">
        <v>28</v>
      </c>
      <c r="F95" s="66" t="s">
        <v>29</v>
      </c>
      <c r="G95" s="66" t="s">
        <v>30</v>
      </c>
      <c r="H95" s="13" t="s">
        <v>31</v>
      </c>
    </row>
    <row r="96" spans="1:10" x14ac:dyDescent="0.3">
      <c r="B96" s="105"/>
      <c r="C96" s="106"/>
      <c r="D96" s="106"/>
      <c r="E96" s="107"/>
      <c r="F96" s="107"/>
      <c r="G96" s="108"/>
      <c r="H96" s="64" t="e">
        <f>F96/G96</f>
        <v>#DIV/0!</v>
      </c>
    </row>
    <row r="97" spans="1:26" x14ac:dyDescent="0.3">
      <c r="B97" s="109"/>
      <c r="C97" s="110"/>
      <c r="D97" s="110"/>
      <c r="E97" s="111"/>
      <c r="F97" s="111"/>
      <c r="G97" s="112"/>
      <c r="H97" s="64" t="e">
        <f>F97/G97</f>
        <v>#DIV/0!</v>
      </c>
    </row>
    <row r="98" spans="1:26" x14ac:dyDescent="0.3">
      <c r="B98" s="109"/>
      <c r="C98" s="110"/>
      <c r="D98" s="110"/>
      <c r="E98" s="111"/>
      <c r="F98" s="111"/>
      <c r="G98" s="112"/>
      <c r="H98" s="64" t="e">
        <f>F98/G98</f>
        <v>#DIV/0!</v>
      </c>
    </row>
    <row r="99" spans="1:26" x14ac:dyDescent="0.3">
      <c r="B99" s="109"/>
      <c r="C99" s="110"/>
      <c r="D99" s="110"/>
      <c r="E99" s="111"/>
      <c r="F99" s="111"/>
      <c r="G99" s="112"/>
      <c r="H99" s="64" t="e">
        <f>F99/G99</f>
        <v>#DIV/0!</v>
      </c>
    </row>
    <row r="100" spans="1:26" ht="15" thickBot="1" x14ac:dyDescent="0.35">
      <c r="B100" s="115"/>
      <c r="C100" s="116"/>
      <c r="D100" s="116"/>
      <c r="E100" s="114"/>
      <c r="F100" s="114"/>
      <c r="G100" s="113"/>
      <c r="H100" s="64" t="e">
        <f>F100/G100</f>
        <v>#DIV/0!</v>
      </c>
    </row>
    <row r="101" spans="1:26" x14ac:dyDescent="0.3">
      <c r="A101" s="1"/>
    </row>
    <row r="102" spans="1:26" ht="15" thickBot="1" x14ac:dyDescent="0.35">
      <c r="A102" s="1"/>
    </row>
    <row r="103" spans="1:26" ht="15" thickBot="1" x14ac:dyDescent="0.35">
      <c r="A103" s="16" t="s">
        <v>115</v>
      </c>
      <c r="B103" s="16"/>
      <c r="C103" s="117"/>
      <c r="D103" s="118"/>
      <c r="E103" s="118"/>
      <c r="F103" s="118"/>
      <c r="G103" s="118"/>
      <c r="H103" s="118"/>
      <c r="I103" s="118"/>
      <c r="J103" s="118"/>
      <c r="K103" s="118"/>
      <c r="L103" s="119"/>
    </row>
    <row r="104" spans="1:26" x14ac:dyDescent="0.3">
      <c r="A104" s="1"/>
    </row>
    <row r="105" spans="1:26" x14ac:dyDescent="0.3">
      <c r="A105" s="5" t="s">
        <v>32</v>
      </c>
    </row>
    <row r="106" spans="1:26" x14ac:dyDescent="0.3">
      <c r="A106" s="1" t="s">
        <v>33</v>
      </c>
    </row>
    <row r="107" spans="1:26" ht="15" thickBot="1" x14ac:dyDescent="0.35">
      <c r="A107" s="1"/>
      <c r="P107" s="15"/>
      <c r="Q107" s="15"/>
      <c r="R107" s="15"/>
      <c r="S107" s="15"/>
      <c r="T107" s="15"/>
      <c r="U107" s="15"/>
      <c r="V107" s="15"/>
      <c r="W107" s="15"/>
      <c r="X107" s="15"/>
      <c r="Y107" s="15"/>
      <c r="Z107" s="15"/>
    </row>
    <row r="108" spans="1:26" ht="15" thickBot="1" x14ac:dyDescent="0.35">
      <c r="A108" s="16" t="s">
        <v>116</v>
      </c>
      <c r="B108" s="17"/>
      <c r="C108" s="120"/>
      <c r="D108" s="121"/>
      <c r="E108" s="121"/>
      <c r="F108" s="121"/>
      <c r="G108" s="121"/>
      <c r="H108" s="121"/>
      <c r="I108" s="121"/>
      <c r="J108" s="121"/>
      <c r="K108" s="121"/>
      <c r="L108" s="122"/>
      <c r="Y108" s="14"/>
      <c r="Z108" s="15"/>
    </row>
    <row r="109" spans="1:26" ht="7.8" customHeight="1" thickBot="1" x14ac:dyDescent="0.35">
      <c r="Y109" s="14"/>
      <c r="Z109" s="15"/>
    </row>
    <row r="110" spans="1:26" ht="15" customHeight="1" thickBot="1" x14ac:dyDescent="0.35">
      <c r="A110" s="16" t="s">
        <v>117</v>
      </c>
      <c r="B110" s="17"/>
      <c r="C110" s="120"/>
      <c r="D110" s="121"/>
      <c r="E110" s="121"/>
      <c r="F110" s="121"/>
      <c r="G110" s="121"/>
      <c r="H110" s="121"/>
      <c r="I110" s="121"/>
      <c r="J110" s="121"/>
      <c r="K110" s="121"/>
      <c r="L110" s="122"/>
      <c r="Y110" s="14"/>
      <c r="Z110" s="15"/>
    </row>
    <row r="111" spans="1:26" ht="7.8" customHeight="1" thickBot="1" x14ac:dyDescent="0.35">
      <c r="Y111" s="14"/>
      <c r="Z111" s="15"/>
    </row>
    <row r="112" spans="1:26" ht="15" customHeight="1" thickBot="1" x14ac:dyDescent="0.35">
      <c r="A112" s="16" t="s">
        <v>118</v>
      </c>
      <c r="B112" s="17"/>
      <c r="C112" s="120"/>
      <c r="D112" s="121"/>
      <c r="E112" s="121"/>
      <c r="F112" s="121"/>
      <c r="G112" s="121"/>
      <c r="H112" s="121"/>
      <c r="I112" s="121"/>
      <c r="J112" s="121"/>
      <c r="K112" s="121"/>
      <c r="L112" s="122"/>
      <c r="Y112" s="14"/>
      <c r="Z112" s="15"/>
    </row>
    <row r="113" spans="1:26" ht="7.8" customHeight="1" thickBot="1" x14ac:dyDescent="0.35">
      <c r="Y113" s="14"/>
      <c r="Z113" s="15"/>
    </row>
    <row r="114" spans="1:26" ht="15" thickBot="1" x14ac:dyDescent="0.35">
      <c r="A114" s="16" t="s">
        <v>120</v>
      </c>
      <c r="B114" s="17"/>
      <c r="C114" s="120"/>
      <c r="D114" s="121"/>
      <c r="E114" s="121"/>
      <c r="F114" s="121"/>
      <c r="G114" s="121"/>
      <c r="H114" s="121"/>
      <c r="I114" s="121"/>
      <c r="J114" s="121"/>
      <c r="K114" s="121"/>
      <c r="L114" s="122"/>
      <c r="Y114" s="14"/>
      <c r="Z114" s="15"/>
    </row>
    <row r="115" spans="1:26" ht="7.8" customHeight="1" thickBot="1" x14ac:dyDescent="0.35">
      <c r="Y115" s="14"/>
      <c r="Z115" s="15"/>
    </row>
    <row r="116" spans="1:26" ht="15" thickBot="1" x14ac:dyDescent="0.35">
      <c r="A116" s="16" t="s">
        <v>119</v>
      </c>
      <c r="B116" s="17"/>
      <c r="C116" s="120"/>
      <c r="D116" s="121"/>
      <c r="E116" s="121"/>
      <c r="F116" s="121"/>
      <c r="G116" s="121"/>
      <c r="H116" s="121"/>
      <c r="I116" s="121"/>
      <c r="J116" s="121"/>
      <c r="K116" s="121"/>
      <c r="L116" s="122"/>
      <c r="Y116" s="14"/>
      <c r="Z116" s="15"/>
    </row>
    <row r="117" spans="1:26" x14ac:dyDescent="0.3">
      <c r="P117" s="14"/>
      <c r="Q117" s="14"/>
      <c r="R117" s="14"/>
      <c r="S117" s="14"/>
      <c r="T117" s="14"/>
      <c r="U117" s="14"/>
      <c r="V117" s="14"/>
      <c r="W117" s="14"/>
      <c r="X117" s="14"/>
      <c r="Y117" s="14"/>
      <c r="Z117" s="15"/>
    </row>
    <row r="118" spans="1:26" x14ac:dyDescent="0.3">
      <c r="A118" s="1" t="s">
        <v>121</v>
      </c>
      <c r="P118" s="15"/>
      <c r="Q118" s="15"/>
      <c r="R118" s="15"/>
      <c r="S118" s="15"/>
      <c r="T118" s="15"/>
      <c r="U118" s="15"/>
      <c r="V118" s="15"/>
      <c r="W118" s="15"/>
      <c r="X118" s="15"/>
      <c r="Y118" s="15"/>
      <c r="Z118" s="15"/>
    </row>
    <row r="119" spans="1:26" x14ac:dyDescent="0.3">
      <c r="A119" s="1"/>
      <c r="P119" s="15"/>
      <c r="Q119" s="15"/>
      <c r="R119" s="15"/>
      <c r="S119" s="15"/>
      <c r="T119" s="15"/>
      <c r="U119" s="15"/>
      <c r="V119" s="15"/>
      <c r="W119" s="15"/>
      <c r="X119" s="15"/>
      <c r="Y119" s="15"/>
      <c r="Z119" s="15"/>
    </row>
    <row r="120" spans="1:26" x14ac:dyDescent="0.3">
      <c r="A120" s="5" t="s">
        <v>166</v>
      </c>
    </row>
    <row r="121" spans="1:26" x14ac:dyDescent="0.3">
      <c r="A121" s="1" t="s">
        <v>34</v>
      </c>
    </row>
    <row r="122" spans="1:26" ht="15" thickBot="1" x14ac:dyDescent="0.35">
      <c r="B122" s="24" t="s">
        <v>167</v>
      </c>
      <c r="C122" s="24"/>
      <c r="D122" s="24"/>
      <c r="E122" s="25" t="s">
        <v>35</v>
      </c>
      <c r="F122" s="25"/>
      <c r="G122" s="25"/>
      <c r="H122" s="25" t="s">
        <v>36</v>
      </c>
      <c r="I122" s="25"/>
      <c r="N122" t="s">
        <v>40</v>
      </c>
      <c r="P122" t="s">
        <v>128</v>
      </c>
    </row>
    <row r="123" spans="1:26" ht="15" thickBot="1" x14ac:dyDescent="0.35">
      <c r="A123" s="1" t="s">
        <v>37</v>
      </c>
      <c r="B123" s="88"/>
      <c r="C123" s="89"/>
      <c r="D123" s="90"/>
      <c r="E123" s="88" t="s">
        <v>40</v>
      </c>
      <c r="F123" s="89"/>
      <c r="G123" s="90"/>
      <c r="H123" s="88" t="s">
        <v>128</v>
      </c>
      <c r="I123" s="90"/>
      <c r="N123" t="s">
        <v>122</v>
      </c>
      <c r="P123" t="s">
        <v>129</v>
      </c>
    </row>
    <row r="124" spans="1:26" ht="15" thickBot="1" x14ac:dyDescent="0.35">
      <c r="A124" s="1" t="s">
        <v>38</v>
      </c>
      <c r="B124" s="88"/>
      <c r="C124" s="89"/>
      <c r="D124" s="90"/>
      <c r="E124" s="88" t="s">
        <v>40</v>
      </c>
      <c r="F124" s="89"/>
      <c r="G124" s="90"/>
      <c r="H124" s="88" t="s">
        <v>128</v>
      </c>
      <c r="I124" s="90"/>
      <c r="N124" t="s">
        <v>123</v>
      </c>
      <c r="P124" t="s">
        <v>130</v>
      </c>
    </row>
    <row r="125" spans="1:26" ht="15" thickBot="1" x14ac:dyDescent="0.35">
      <c r="A125" s="1" t="s">
        <v>39</v>
      </c>
      <c r="B125" s="88"/>
      <c r="C125" s="89"/>
      <c r="D125" s="90"/>
      <c r="E125" s="88" t="s">
        <v>40</v>
      </c>
      <c r="F125" s="89"/>
      <c r="G125" s="90"/>
      <c r="H125" s="88" t="s">
        <v>128</v>
      </c>
      <c r="I125" s="90"/>
      <c r="N125" t="s">
        <v>124</v>
      </c>
    </row>
    <row r="126" spans="1:26" ht="15" thickBot="1" x14ac:dyDescent="0.35">
      <c r="A126" s="1" t="s">
        <v>41</v>
      </c>
      <c r="B126" s="88"/>
      <c r="C126" s="89"/>
      <c r="D126" s="90"/>
      <c r="E126" s="88" t="s">
        <v>40</v>
      </c>
      <c r="F126" s="89"/>
      <c r="G126" s="90"/>
      <c r="H126" s="88" t="s">
        <v>128</v>
      </c>
      <c r="I126" s="90"/>
      <c r="N126" t="s">
        <v>125</v>
      </c>
    </row>
    <row r="127" spans="1:26" x14ac:dyDescent="0.3">
      <c r="A127" s="1"/>
      <c r="N127" t="s">
        <v>126</v>
      </c>
    </row>
    <row r="128" spans="1:26" x14ac:dyDescent="0.3">
      <c r="N128" t="s">
        <v>127</v>
      </c>
    </row>
    <row r="129" spans="1:11" x14ac:dyDescent="0.3">
      <c r="A129" s="5"/>
    </row>
    <row r="130" spans="1:11" x14ac:dyDescent="0.3">
      <c r="A130" s="5" t="s">
        <v>42</v>
      </c>
    </row>
    <row r="131" spans="1:11" x14ac:dyDescent="0.3">
      <c r="A131" s="5"/>
    </row>
    <row r="132" spans="1:11" ht="27.6" customHeight="1" x14ac:dyDescent="0.3">
      <c r="A132" s="26" t="s">
        <v>131</v>
      </c>
      <c r="B132" s="26"/>
      <c r="C132" s="26"/>
      <c r="D132" s="26"/>
      <c r="E132" s="26"/>
      <c r="F132" s="26"/>
      <c r="G132" s="26"/>
      <c r="H132" s="26"/>
      <c r="I132" s="26"/>
      <c r="J132" s="26"/>
      <c r="K132" s="26"/>
    </row>
    <row r="133" spans="1:11" x14ac:dyDescent="0.3">
      <c r="A133" s="6"/>
    </row>
    <row r="134" spans="1:11" ht="14.4" customHeight="1" x14ac:dyDescent="0.3">
      <c r="A134" s="18" t="s">
        <v>43</v>
      </c>
      <c r="B134" s="18"/>
      <c r="C134" s="18"/>
      <c r="D134" s="18"/>
      <c r="E134" s="18"/>
      <c r="F134" s="18"/>
      <c r="G134" s="18"/>
      <c r="H134" s="18"/>
      <c r="I134" s="18"/>
      <c r="J134" s="18"/>
      <c r="K134" s="18"/>
    </row>
    <row r="135" spans="1:11" x14ac:dyDescent="0.3">
      <c r="A135" s="18"/>
      <c r="B135" s="18"/>
      <c r="C135" s="18"/>
      <c r="D135" s="18"/>
      <c r="E135" s="18"/>
      <c r="F135" s="18"/>
      <c r="G135" s="18"/>
      <c r="H135" s="18"/>
      <c r="I135" s="18"/>
      <c r="J135" s="18"/>
      <c r="K135" s="18"/>
    </row>
    <row r="136" spans="1:11" x14ac:dyDescent="0.3">
      <c r="A136" s="18"/>
      <c r="B136" s="18"/>
      <c r="C136" s="18"/>
      <c r="D136" s="18"/>
      <c r="E136" s="18"/>
      <c r="F136" s="18"/>
      <c r="G136" s="18"/>
      <c r="H136" s="18"/>
      <c r="I136" s="18"/>
      <c r="J136" s="18"/>
      <c r="K136" s="18"/>
    </row>
    <row r="137" spans="1:11" x14ac:dyDescent="0.3">
      <c r="A137" s="18"/>
      <c r="B137" s="18"/>
      <c r="C137" s="18"/>
      <c r="D137" s="18"/>
      <c r="E137" s="18"/>
      <c r="F137" s="18"/>
      <c r="G137" s="18"/>
      <c r="H137" s="18"/>
      <c r="I137" s="18"/>
      <c r="J137" s="18"/>
      <c r="K137" s="18"/>
    </row>
    <row r="142" spans="1:11" x14ac:dyDescent="0.3">
      <c r="A142" s="1"/>
    </row>
    <row r="143" spans="1:11" x14ac:dyDescent="0.3">
      <c r="A143" s="1"/>
    </row>
    <row r="144" spans="1:11" x14ac:dyDescent="0.3">
      <c r="A144" s="1"/>
    </row>
    <row r="145" spans="1:15" x14ac:dyDescent="0.3">
      <c r="A145" s="1"/>
    </row>
    <row r="146" spans="1:15" x14ac:dyDescent="0.3">
      <c r="A146" s="5" t="s">
        <v>44</v>
      </c>
    </row>
    <row r="147" spans="1:15" x14ac:dyDescent="0.3">
      <c r="A147" s="1" t="s">
        <v>45</v>
      </c>
    </row>
    <row r="148" spans="1:15" x14ac:dyDescent="0.3">
      <c r="A148" s="23" t="s">
        <v>46</v>
      </c>
      <c r="B148" s="23"/>
      <c r="C148" s="23"/>
      <c r="D148" s="23"/>
      <c r="E148" s="23"/>
      <c r="F148" s="23"/>
      <c r="G148" s="22" t="s">
        <v>47</v>
      </c>
      <c r="H148" s="23" t="s">
        <v>48</v>
      </c>
      <c r="I148" s="23"/>
      <c r="J148" s="23"/>
      <c r="K148" s="16" t="s">
        <v>49</v>
      </c>
      <c r="L148" s="16"/>
    </row>
    <row r="149" spans="1:15" ht="15" thickBot="1" x14ac:dyDescent="0.35">
      <c r="A149" s="12" t="s">
        <v>50</v>
      </c>
      <c r="B149" s="27" t="s">
        <v>51</v>
      </c>
      <c r="C149" s="27"/>
      <c r="D149" s="27"/>
      <c r="E149" s="27"/>
      <c r="F149" s="27"/>
      <c r="G149" s="22">
        <v>45</v>
      </c>
      <c r="H149" s="28" t="s">
        <v>52</v>
      </c>
      <c r="I149" s="16"/>
      <c r="J149" s="16"/>
      <c r="K149" s="29" t="s">
        <v>53</v>
      </c>
      <c r="L149" s="16"/>
    </row>
    <row r="150" spans="1:15" x14ac:dyDescent="0.3">
      <c r="A150" s="12" t="s">
        <v>54</v>
      </c>
      <c r="B150" s="123"/>
      <c r="C150" s="124"/>
      <c r="D150" s="124"/>
      <c r="E150" s="124"/>
      <c r="F150" s="124"/>
      <c r="G150" s="125"/>
      <c r="H150" s="126"/>
      <c r="I150" s="126"/>
      <c r="J150" s="126"/>
      <c r="K150" s="126"/>
      <c r="L150" s="127"/>
      <c r="M150" t="s">
        <v>132</v>
      </c>
    </row>
    <row r="151" spans="1:15" x14ac:dyDescent="0.3">
      <c r="A151" s="12" t="s">
        <v>55</v>
      </c>
      <c r="B151" s="128"/>
      <c r="C151" s="129"/>
      <c r="D151" s="129"/>
      <c r="E151" s="129"/>
      <c r="F151" s="129"/>
      <c r="G151" s="130"/>
      <c r="H151" s="131"/>
      <c r="I151" s="131"/>
      <c r="J151" s="131"/>
      <c r="K151" s="131"/>
      <c r="L151" s="132"/>
    </row>
    <row r="152" spans="1:15" x14ac:dyDescent="0.3">
      <c r="A152" s="12" t="s">
        <v>56</v>
      </c>
      <c r="B152" s="128"/>
      <c r="C152" s="129"/>
      <c r="D152" s="129"/>
      <c r="E152" s="129"/>
      <c r="F152" s="129"/>
      <c r="G152" s="130"/>
      <c r="H152" s="131"/>
      <c r="I152" s="131"/>
      <c r="J152" s="131"/>
      <c r="K152" s="131"/>
      <c r="L152" s="132"/>
      <c r="M152" s="1"/>
      <c r="O152" s="1"/>
    </row>
    <row r="153" spans="1:15" x14ac:dyDescent="0.3">
      <c r="A153" s="12" t="s">
        <v>57</v>
      </c>
      <c r="B153" s="128"/>
      <c r="C153" s="129"/>
      <c r="D153" s="129"/>
      <c r="E153" s="129"/>
      <c r="F153" s="129"/>
      <c r="G153" s="130"/>
      <c r="H153" s="131"/>
      <c r="I153" s="131"/>
      <c r="J153" s="131"/>
      <c r="K153" s="131"/>
      <c r="L153" s="132"/>
      <c r="N153" s="1"/>
    </row>
    <row r="154" spans="1:15" x14ac:dyDescent="0.3">
      <c r="A154" s="12" t="s">
        <v>58</v>
      </c>
      <c r="B154" s="128"/>
      <c r="C154" s="129"/>
      <c r="D154" s="129"/>
      <c r="E154" s="129"/>
      <c r="F154" s="129"/>
      <c r="G154" s="130"/>
      <c r="H154" s="131"/>
      <c r="I154" s="131"/>
      <c r="J154" s="131"/>
      <c r="K154" s="131"/>
      <c r="L154" s="132"/>
      <c r="M154" s="1"/>
      <c r="O154" s="1"/>
    </row>
    <row r="155" spans="1:15" x14ac:dyDescent="0.3">
      <c r="A155" s="12" t="s">
        <v>59</v>
      </c>
      <c r="B155" s="128"/>
      <c r="C155" s="129"/>
      <c r="D155" s="129"/>
      <c r="E155" s="129"/>
      <c r="F155" s="129"/>
      <c r="G155" s="130"/>
      <c r="H155" s="131"/>
      <c r="I155" s="131"/>
      <c r="J155" s="131"/>
      <c r="K155" s="131"/>
      <c r="L155" s="132"/>
    </row>
    <row r="156" spans="1:15" x14ac:dyDescent="0.3">
      <c r="A156" s="12" t="s">
        <v>60</v>
      </c>
      <c r="B156" s="128"/>
      <c r="C156" s="129"/>
      <c r="D156" s="129"/>
      <c r="E156" s="129"/>
      <c r="F156" s="129"/>
      <c r="G156" s="130"/>
      <c r="H156" s="131"/>
      <c r="I156" s="131"/>
      <c r="J156" s="131"/>
      <c r="K156" s="131"/>
      <c r="L156" s="132"/>
    </row>
    <row r="157" spans="1:15" x14ac:dyDescent="0.3">
      <c r="A157" s="12" t="s">
        <v>61</v>
      </c>
      <c r="B157" s="128"/>
      <c r="C157" s="129"/>
      <c r="D157" s="129"/>
      <c r="E157" s="129"/>
      <c r="F157" s="129"/>
      <c r="G157" s="130"/>
      <c r="H157" s="131"/>
      <c r="I157" s="131"/>
      <c r="J157" s="131"/>
      <c r="K157" s="131"/>
      <c r="L157" s="132"/>
    </row>
    <row r="158" spans="1:15" x14ac:dyDescent="0.3">
      <c r="A158" s="12" t="s">
        <v>62</v>
      </c>
      <c r="B158" s="128"/>
      <c r="C158" s="129"/>
      <c r="D158" s="129"/>
      <c r="E158" s="129"/>
      <c r="F158" s="129"/>
      <c r="G158" s="130"/>
      <c r="H158" s="131"/>
      <c r="I158" s="131"/>
      <c r="J158" s="131"/>
      <c r="K158" s="131"/>
      <c r="L158" s="132"/>
    </row>
    <row r="159" spans="1:15" x14ac:dyDescent="0.3">
      <c r="A159" s="12" t="s">
        <v>63</v>
      </c>
      <c r="B159" s="128"/>
      <c r="C159" s="129"/>
      <c r="D159" s="129"/>
      <c r="E159" s="129"/>
      <c r="F159" s="129"/>
      <c r="G159" s="130"/>
      <c r="H159" s="131"/>
      <c r="I159" s="131"/>
      <c r="J159" s="131"/>
      <c r="K159" s="131"/>
      <c r="L159" s="132"/>
    </row>
    <row r="160" spans="1:15" x14ac:dyDescent="0.3">
      <c r="A160" s="12" t="s">
        <v>64</v>
      </c>
      <c r="B160" s="128"/>
      <c r="C160" s="129"/>
      <c r="D160" s="129"/>
      <c r="E160" s="129"/>
      <c r="F160" s="129"/>
      <c r="G160" s="130"/>
      <c r="H160" s="131"/>
      <c r="I160" s="131"/>
      <c r="J160" s="131"/>
      <c r="K160" s="131"/>
      <c r="L160" s="132"/>
    </row>
    <row r="161" spans="1:12" x14ac:dyDescent="0.3">
      <c r="A161" s="12" t="s">
        <v>65</v>
      </c>
      <c r="B161" s="128"/>
      <c r="C161" s="129"/>
      <c r="D161" s="129"/>
      <c r="E161" s="129"/>
      <c r="F161" s="129"/>
      <c r="G161" s="130"/>
      <c r="H161" s="131"/>
      <c r="I161" s="131"/>
      <c r="J161" s="131"/>
      <c r="K161" s="131"/>
      <c r="L161" s="132"/>
    </row>
    <row r="162" spans="1:12" x14ac:dyDescent="0.3">
      <c r="A162" s="12" t="s">
        <v>66</v>
      </c>
      <c r="B162" s="128"/>
      <c r="C162" s="129"/>
      <c r="D162" s="129"/>
      <c r="E162" s="129"/>
      <c r="F162" s="129"/>
      <c r="G162" s="130"/>
      <c r="H162" s="131"/>
      <c r="I162" s="131"/>
      <c r="J162" s="131"/>
      <c r="K162" s="131"/>
      <c r="L162" s="132"/>
    </row>
    <row r="163" spans="1:12" x14ac:dyDescent="0.3">
      <c r="A163" s="12" t="s">
        <v>67</v>
      </c>
      <c r="B163" s="128"/>
      <c r="C163" s="129"/>
      <c r="D163" s="129"/>
      <c r="E163" s="129"/>
      <c r="F163" s="129"/>
      <c r="G163" s="130"/>
      <c r="H163" s="131"/>
      <c r="I163" s="131"/>
      <c r="J163" s="131"/>
      <c r="K163" s="131"/>
      <c r="L163" s="132"/>
    </row>
    <row r="164" spans="1:12" x14ac:dyDescent="0.3">
      <c r="A164" s="12" t="s">
        <v>68</v>
      </c>
      <c r="B164" s="128"/>
      <c r="C164" s="129"/>
      <c r="D164" s="129"/>
      <c r="E164" s="129"/>
      <c r="F164" s="129"/>
      <c r="G164" s="130"/>
      <c r="H164" s="131"/>
      <c r="I164" s="131"/>
      <c r="J164" s="131"/>
      <c r="K164" s="131"/>
      <c r="L164" s="132"/>
    </row>
    <row r="165" spans="1:12" x14ac:dyDescent="0.3">
      <c r="A165" s="12" t="s">
        <v>69</v>
      </c>
      <c r="B165" s="128"/>
      <c r="C165" s="129"/>
      <c r="D165" s="129"/>
      <c r="E165" s="129"/>
      <c r="F165" s="129"/>
      <c r="G165" s="130"/>
      <c r="H165" s="131"/>
      <c r="I165" s="131"/>
      <c r="J165" s="131"/>
      <c r="K165" s="131"/>
      <c r="L165" s="132"/>
    </row>
    <row r="166" spans="1:12" x14ac:dyDescent="0.3">
      <c r="A166" s="12" t="s">
        <v>70</v>
      </c>
      <c r="B166" s="128"/>
      <c r="C166" s="129"/>
      <c r="D166" s="129"/>
      <c r="E166" s="129"/>
      <c r="F166" s="129"/>
      <c r="G166" s="130"/>
      <c r="H166" s="131"/>
      <c r="I166" s="131"/>
      <c r="J166" s="131"/>
      <c r="K166" s="131"/>
      <c r="L166" s="132"/>
    </row>
    <row r="167" spans="1:12" x14ac:dyDescent="0.3">
      <c r="A167" s="12" t="s">
        <v>71</v>
      </c>
      <c r="B167" s="128"/>
      <c r="C167" s="129"/>
      <c r="D167" s="129"/>
      <c r="E167" s="129"/>
      <c r="F167" s="129"/>
      <c r="G167" s="130"/>
      <c r="H167" s="131"/>
      <c r="I167" s="131"/>
      <c r="J167" s="131"/>
      <c r="K167" s="131"/>
      <c r="L167" s="132"/>
    </row>
    <row r="168" spans="1:12" x14ac:dyDescent="0.3">
      <c r="A168" s="12" t="s">
        <v>72</v>
      </c>
      <c r="B168" s="128"/>
      <c r="C168" s="129"/>
      <c r="D168" s="129"/>
      <c r="E168" s="129"/>
      <c r="F168" s="129"/>
      <c r="G168" s="130"/>
      <c r="H168" s="131"/>
      <c r="I168" s="131"/>
      <c r="J168" s="131"/>
      <c r="K168" s="131"/>
      <c r="L168" s="132"/>
    </row>
    <row r="169" spans="1:12" ht="15" thickBot="1" x14ac:dyDescent="0.35">
      <c r="A169" s="12" t="s">
        <v>73</v>
      </c>
      <c r="B169" s="133"/>
      <c r="C169" s="134"/>
      <c r="D169" s="134"/>
      <c r="E169" s="134"/>
      <c r="F169" s="134"/>
      <c r="G169" s="135"/>
      <c r="H169" s="136"/>
      <c r="I169" s="136"/>
      <c r="J169" s="136"/>
      <c r="K169" s="136"/>
      <c r="L169" s="137"/>
    </row>
    <row r="170" spans="1:12" ht="15" thickBot="1" x14ac:dyDescent="0.35">
      <c r="A170" s="1"/>
    </row>
    <row r="171" spans="1:12" ht="15" thickBot="1" x14ac:dyDescent="0.35">
      <c r="A171" s="23" t="s">
        <v>133</v>
      </c>
      <c r="B171" s="23"/>
      <c r="C171" s="23"/>
      <c r="D171" s="23"/>
      <c r="E171" s="23"/>
      <c r="F171" s="23"/>
      <c r="G171" s="91"/>
      <c r="H171" s="100"/>
      <c r="I171" s="100"/>
      <c r="J171" s="100"/>
      <c r="K171" s="100"/>
      <c r="L171" s="92"/>
    </row>
    <row r="172" spans="1:12" x14ac:dyDescent="0.3">
      <c r="A172" s="1"/>
    </row>
    <row r="173" spans="1:12" x14ac:dyDescent="0.3">
      <c r="A173" s="5" t="s">
        <v>74</v>
      </c>
    </row>
    <row r="174" spans="1:12" x14ac:dyDescent="0.3">
      <c r="A174" s="1" t="s">
        <v>45</v>
      </c>
    </row>
    <row r="175" spans="1:12" x14ac:dyDescent="0.3">
      <c r="A175" s="23" t="s">
        <v>46</v>
      </c>
      <c r="B175" s="23"/>
      <c r="C175" s="23"/>
      <c r="D175" s="23"/>
      <c r="E175" s="23"/>
      <c r="F175" s="23"/>
      <c r="G175" s="22" t="s">
        <v>47</v>
      </c>
      <c r="H175" s="23" t="s">
        <v>48</v>
      </c>
      <c r="I175" s="23"/>
      <c r="J175" s="23"/>
      <c r="K175" s="16" t="s">
        <v>49</v>
      </c>
      <c r="L175" s="16"/>
    </row>
    <row r="176" spans="1:12" ht="15" thickBot="1" x14ac:dyDescent="0.35">
      <c r="A176" s="12" t="s">
        <v>50</v>
      </c>
      <c r="B176" s="27" t="s">
        <v>51</v>
      </c>
      <c r="C176" s="27"/>
      <c r="D176" s="27"/>
      <c r="E176" s="27"/>
      <c r="F176" s="27"/>
      <c r="G176" s="22">
        <v>45</v>
      </c>
      <c r="H176" s="28" t="s">
        <v>52</v>
      </c>
      <c r="I176" s="16"/>
      <c r="J176" s="16"/>
      <c r="K176" s="29" t="s">
        <v>53</v>
      </c>
      <c r="L176" s="16"/>
    </row>
    <row r="177" spans="1:12" x14ac:dyDescent="0.3">
      <c r="A177" s="12" t="s">
        <v>54</v>
      </c>
      <c r="B177" s="123"/>
      <c r="C177" s="124"/>
      <c r="D177" s="124"/>
      <c r="E177" s="124"/>
      <c r="F177" s="124"/>
      <c r="G177" s="125"/>
      <c r="H177" s="126"/>
      <c r="I177" s="126"/>
      <c r="J177" s="126"/>
      <c r="K177" s="126"/>
      <c r="L177" s="127"/>
    </row>
    <row r="178" spans="1:12" x14ac:dyDescent="0.3">
      <c r="A178" s="12" t="s">
        <v>55</v>
      </c>
      <c r="B178" s="128"/>
      <c r="C178" s="129"/>
      <c r="D178" s="129"/>
      <c r="E178" s="129"/>
      <c r="F178" s="129"/>
      <c r="G178" s="130"/>
      <c r="H178" s="131"/>
      <c r="I178" s="131"/>
      <c r="J178" s="131"/>
      <c r="K178" s="131"/>
      <c r="L178" s="132"/>
    </row>
    <row r="179" spans="1:12" x14ac:dyDescent="0.3">
      <c r="A179" s="12" t="s">
        <v>56</v>
      </c>
      <c r="B179" s="128"/>
      <c r="C179" s="129"/>
      <c r="D179" s="129"/>
      <c r="E179" s="129"/>
      <c r="F179" s="129"/>
      <c r="G179" s="130"/>
      <c r="H179" s="131"/>
      <c r="I179" s="131"/>
      <c r="J179" s="131"/>
      <c r="K179" s="131"/>
      <c r="L179" s="132"/>
    </row>
    <row r="180" spans="1:12" x14ac:dyDescent="0.3">
      <c r="A180" s="12" t="s">
        <v>57</v>
      </c>
      <c r="B180" s="128"/>
      <c r="C180" s="129"/>
      <c r="D180" s="129"/>
      <c r="E180" s="129"/>
      <c r="F180" s="129"/>
      <c r="G180" s="130"/>
      <c r="H180" s="131"/>
      <c r="I180" s="131"/>
      <c r="J180" s="131"/>
      <c r="K180" s="131"/>
      <c r="L180" s="132"/>
    </row>
    <row r="181" spans="1:12" x14ac:dyDescent="0.3">
      <c r="A181" s="12" t="s">
        <v>58</v>
      </c>
      <c r="B181" s="128"/>
      <c r="C181" s="129"/>
      <c r="D181" s="129"/>
      <c r="E181" s="129"/>
      <c r="F181" s="129"/>
      <c r="G181" s="130"/>
      <c r="H181" s="131"/>
      <c r="I181" s="131"/>
      <c r="J181" s="131"/>
      <c r="K181" s="131"/>
      <c r="L181" s="132"/>
    </row>
    <row r="182" spans="1:12" x14ac:dyDescent="0.3">
      <c r="A182" s="12" t="s">
        <v>59</v>
      </c>
      <c r="B182" s="128"/>
      <c r="C182" s="129"/>
      <c r="D182" s="129"/>
      <c r="E182" s="129"/>
      <c r="F182" s="129"/>
      <c r="G182" s="130"/>
      <c r="H182" s="131"/>
      <c r="I182" s="131"/>
      <c r="J182" s="131"/>
      <c r="K182" s="131"/>
      <c r="L182" s="132"/>
    </row>
    <row r="183" spans="1:12" x14ac:dyDescent="0.3">
      <c r="A183" s="12" t="s">
        <v>60</v>
      </c>
      <c r="B183" s="128"/>
      <c r="C183" s="129"/>
      <c r="D183" s="129"/>
      <c r="E183" s="129"/>
      <c r="F183" s="129"/>
      <c r="G183" s="130"/>
      <c r="H183" s="131"/>
      <c r="I183" s="131"/>
      <c r="J183" s="131"/>
      <c r="K183" s="131"/>
      <c r="L183" s="132"/>
    </row>
    <row r="184" spans="1:12" x14ac:dyDescent="0.3">
      <c r="A184" s="12" t="s">
        <v>61</v>
      </c>
      <c r="B184" s="128"/>
      <c r="C184" s="129"/>
      <c r="D184" s="129"/>
      <c r="E184" s="129"/>
      <c r="F184" s="129"/>
      <c r="G184" s="130"/>
      <c r="H184" s="131"/>
      <c r="I184" s="131"/>
      <c r="J184" s="131"/>
      <c r="K184" s="131"/>
      <c r="L184" s="132"/>
    </row>
    <row r="185" spans="1:12" x14ac:dyDescent="0.3">
      <c r="A185" s="12" t="s">
        <v>62</v>
      </c>
      <c r="B185" s="128"/>
      <c r="C185" s="129"/>
      <c r="D185" s="129"/>
      <c r="E185" s="129"/>
      <c r="F185" s="129"/>
      <c r="G185" s="130"/>
      <c r="H185" s="131"/>
      <c r="I185" s="131"/>
      <c r="J185" s="131"/>
      <c r="K185" s="131"/>
      <c r="L185" s="132"/>
    </row>
    <row r="186" spans="1:12" x14ac:dyDescent="0.3">
      <c r="A186" s="12" t="s">
        <v>63</v>
      </c>
      <c r="B186" s="128"/>
      <c r="C186" s="129"/>
      <c r="D186" s="129"/>
      <c r="E186" s="129"/>
      <c r="F186" s="129"/>
      <c r="G186" s="130"/>
      <c r="H186" s="131"/>
      <c r="I186" s="131"/>
      <c r="J186" s="131"/>
      <c r="K186" s="131"/>
      <c r="L186" s="132"/>
    </row>
    <row r="187" spans="1:12" x14ac:dyDescent="0.3">
      <c r="A187" s="12" t="s">
        <v>64</v>
      </c>
      <c r="B187" s="128"/>
      <c r="C187" s="129"/>
      <c r="D187" s="129"/>
      <c r="E187" s="129"/>
      <c r="F187" s="129"/>
      <c r="G187" s="130"/>
      <c r="H187" s="131"/>
      <c r="I187" s="131"/>
      <c r="J187" s="131"/>
      <c r="K187" s="131"/>
      <c r="L187" s="132"/>
    </row>
    <row r="188" spans="1:12" x14ac:dyDescent="0.3">
      <c r="A188" s="12" t="s">
        <v>65</v>
      </c>
      <c r="B188" s="128"/>
      <c r="C188" s="129"/>
      <c r="D188" s="129"/>
      <c r="E188" s="129"/>
      <c r="F188" s="129"/>
      <c r="G188" s="130"/>
      <c r="H188" s="131"/>
      <c r="I188" s="131"/>
      <c r="J188" s="131"/>
      <c r="K188" s="131"/>
      <c r="L188" s="132"/>
    </row>
    <row r="189" spans="1:12" x14ac:dyDescent="0.3">
      <c r="A189" s="12" t="s">
        <v>66</v>
      </c>
      <c r="B189" s="128"/>
      <c r="C189" s="129"/>
      <c r="D189" s="129"/>
      <c r="E189" s="129"/>
      <c r="F189" s="129"/>
      <c r="G189" s="130"/>
      <c r="H189" s="131"/>
      <c r="I189" s="131"/>
      <c r="J189" s="131"/>
      <c r="K189" s="131"/>
      <c r="L189" s="132"/>
    </row>
    <row r="190" spans="1:12" x14ac:dyDescent="0.3">
      <c r="A190" s="12" t="s">
        <v>67</v>
      </c>
      <c r="B190" s="128"/>
      <c r="C190" s="129"/>
      <c r="D190" s="129"/>
      <c r="E190" s="129"/>
      <c r="F190" s="129"/>
      <c r="G190" s="130"/>
      <c r="H190" s="131"/>
      <c r="I190" s="131"/>
      <c r="J190" s="131"/>
      <c r="K190" s="131"/>
      <c r="L190" s="132"/>
    </row>
    <row r="191" spans="1:12" x14ac:dyDescent="0.3">
      <c r="A191" s="12" t="s">
        <v>68</v>
      </c>
      <c r="B191" s="128"/>
      <c r="C191" s="129"/>
      <c r="D191" s="129"/>
      <c r="E191" s="129"/>
      <c r="F191" s="129"/>
      <c r="G191" s="130"/>
      <c r="H191" s="131"/>
      <c r="I191" s="131"/>
      <c r="J191" s="131"/>
      <c r="K191" s="131"/>
      <c r="L191" s="132"/>
    </row>
    <row r="192" spans="1:12" x14ac:dyDescent="0.3">
      <c r="A192" s="12" t="s">
        <v>69</v>
      </c>
      <c r="B192" s="128"/>
      <c r="C192" s="129"/>
      <c r="D192" s="129"/>
      <c r="E192" s="129"/>
      <c r="F192" s="129"/>
      <c r="G192" s="130"/>
      <c r="H192" s="131"/>
      <c r="I192" s="131"/>
      <c r="J192" s="131"/>
      <c r="K192" s="131"/>
      <c r="L192" s="132"/>
    </row>
    <row r="193" spans="1:12" x14ac:dyDescent="0.3">
      <c r="A193" s="12" t="s">
        <v>70</v>
      </c>
      <c r="B193" s="128"/>
      <c r="C193" s="129"/>
      <c r="D193" s="129"/>
      <c r="E193" s="129"/>
      <c r="F193" s="129"/>
      <c r="G193" s="130"/>
      <c r="H193" s="131"/>
      <c r="I193" s="131"/>
      <c r="J193" s="131"/>
      <c r="K193" s="131"/>
      <c r="L193" s="132"/>
    </row>
    <row r="194" spans="1:12" x14ac:dyDescent="0.3">
      <c r="A194" s="12" t="s">
        <v>71</v>
      </c>
      <c r="B194" s="128"/>
      <c r="C194" s="129"/>
      <c r="D194" s="129"/>
      <c r="E194" s="129"/>
      <c r="F194" s="129"/>
      <c r="G194" s="130"/>
      <c r="H194" s="131"/>
      <c r="I194" s="131"/>
      <c r="J194" s="131"/>
      <c r="K194" s="131"/>
      <c r="L194" s="132"/>
    </row>
    <row r="195" spans="1:12" x14ac:dyDescent="0.3">
      <c r="A195" s="12" t="s">
        <v>72</v>
      </c>
      <c r="B195" s="128"/>
      <c r="C195" s="129"/>
      <c r="D195" s="129"/>
      <c r="E195" s="129"/>
      <c r="F195" s="129"/>
      <c r="G195" s="130"/>
      <c r="H195" s="131"/>
      <c r="I195" s="131"/>
      <c r="J195" s="131"/>
      <c r="K195" s="131"/>
      <c r="L195" s="132"/>
    </row>
    <row r="196" spans="1:12" ht="15" thickBot="1" x14ac:dyDescent="0.35">
      <c r="A196" s="12" t="s">
        <v>73</v>
      </c>
      <c r="B196" s="133"/>
      <c r="C196" s="134"/>
      <c r="D196" s="134"/>
      <c r="E196" s="134"/>
      <c r="F196" s="134"/>
      <c r="G196" s="135"/>
      <c r="H196" s="136"/>
      <c r="I196" s="136"/>
      <c r="J196" s="136"/>
      <c r="K196" s="136"/>
      <c r="L196" s="137"/>
    </row>
    <row r="197" spans="1:12" ht="15" thickBot="1" x14ac:dyDescent="0.35">
      <c r="A197" s="12"/>
      <c r="B197" s="32"/>
      <c r="C197" s="32"/>
      <c r="D197" s="32"/>
      <c r="E197" s="32"/>
      <c r="F197" s="32"/>
      <c r="G197" s="30"/>
      <c r="H197" s="30"/>
      <c r="I197" s="30"/>
      <c r="J197" s="30"/>
      <c r="K197" s="30"/>
      <c r="L197" s="30"/>
    </row>
    <row r="198" spans="1:12" ht="15" thickBot="1" x14ac:dyDescent="0.35">
      <c r="A198" s="23" t="s">
        <v>133</v>
      </c>
      <c r="B198" s="23"/>
      <c r="C198" s="23"/>
      <c r="D198" s="23"/>
      <c r="E198" s="23"/>
      <c r="F198" s="23"/>
      <c r="G198" s="91"/>
      <c r="H198" s="100"/>
      <c r="I198" s="100"/>
      <c r="J198" s="100"/>
      <c r="K198" s="100"/>
      <c r="L198" s="92"/>
    </row>
    <row r="199" spans="1:12" x14ac:dyDescent="0.3">
      <c r="A199" s="22"/>
      <c r="B199" s="22"/>
      <c r="C199" s="22"/>
      <c r="D199" s="22"/>
      <c r="E199" s="22"/>
      <c r="F199" s="22"/>
      <c r="G199" s="30"/>
      <c r="H199" s="30"/>
      <c r="I199" s="30"/>
      <c r="J199" s="30"/>
      <c r="K199" s="30"/>
      <c r="L199" s="30"/>
    </row>
    <row r="200" spans="1:12" x14ac:dyDescent="0.3">
      <c r="A200" s="5" t="s">
        <v>75</v>
      </c>
    </row>
    <row r="201" spans="1:12" x14ac:dyDescent="0.3">
      <c r="A201" s="1" t="s">
        <v>45</v>
      </c>
    </row>
    <row r="202" spans="1:12" x14ac:dyDescent="0.3">
      <c r="A202" s="23" t="s">
        <v>46</v>
      </c>
      <c r="B202" s="23"/>
      <c r="C202" s="23"/>
      <c r="D202" s="23"/>
      <c r="E202" s="23"/>
      <c r="F202" s="23"/>
      <c r="G202" s="22" t="s">
        <v>47</v>
      </c>
      <c r="H202" s="23" t="s">
        <v>48</v>
      </c>
      <c r="I202" s="23"/>
      <c r="J202" s="23"/>
      <c r="K202" s="16" t="s">
        <v>49</v>
      </c>
      <c r="L202" s="16"/>
    </row>
    <row r="203" spans="1:12" ht="15" thickBot="1" x14ac:dyDescent="0.35">
      <c r="A203" s="12" t="s">
        <v>50</v>
      </c>
      <c r="B203" s="27" t="s">
        <v>51</v>
      </c>
      <c r="C203" s="27"/>
      <c r="D203" s="27"/>
      <c r="E203" s="27"/>
      <c r="F203" s="27"/>
      <c r="G203" s="22">
        <v>45</v>
      </c>
      <c r="H203" s="28" t="s">
        <v>52</v>
      </c>
      <c r="I203" s="16"/>
      <c r="J203" s="16"/>
      <c r="K203" s="29" t="s">
        <v>53</v>
      </c>
      <c r="L203" s="16"/>
    </row>
    <row r="204" spans="1:12" x14ac:dyDescent="0.3">
      <c r="A204" s="12" t="s">
        <v>54</v>
      </c>
      <c r="B204" s="123"/>
      <c r="C204" s="124"/>
      <c r="D204" s="124"/>
      <c r="E204" s="124"/>
      <c r="F204" s="124"/>
      <c r="G204" s="125"/>
      <c r="H204" s="126"/>
      <c r="I204" s="126"/>
      <c r="J204" s="126"/>
      <c r="K204" s="126"/>
      <c r="L204" s="127"/>
    </row>
    <row r="205" spans="1:12" x14ac:dyDescent="0.3">
      <c r="A205" s="12" t="s">
        <v>55</v>
      </c>
      <c r="B205" s="128"/>
      <c r="C205" s="129"/>
      <c r="D205" s="129"/>
      <c r="E205" s="129"/>
      <c r="F205" s="129"/>
      <c r="G205" s="130"/>
      <c r="H205" s="131"/>
      <c r="I205" s="131"/>
      <c r="J205" s="131"/>
      <c r="K205" s="131"/>
      <c r="L205" s="132"/>
    </row>
    <row r="206" spans="1:12" x14ac:dyDescent="0.3">
      <c r="A206" s="12" t="s">
        <v>56</v>
      </c>
      <c r="B206" s="128"/>
      <c r="C206" s="129"/>
      <c r="D206" s="129"/>
      <c r="E206" s="129"/>
      <c r="F206" s="129"/>
      <c r="G206" s="130"/>
      <c r="H206" s="131"/>
      <c r="I206" s="131"/>
      <c r="J206" s="131"/>
      <c r="K206" s="131"/>
      <c r="L206" s="132"/>
    </row>
    <row r="207" spans="1:12" x14ac:dyDescent="0.3">
      <c r="A207" s="12" t="s">
        <v>57</v>
      </c>
      <c r="B207" s="128"/>
      <c r="C207" s="129"/>
      <c r="D207" s="129"/>
      <c r="E207" s="129"/>
      <c r="F207" s="129"/>
      <c r="G207" s="130"/>
      <c r="H207" s="131"/>
      <c r="I207" s="131"/>
      <c r="J207" s="131"/>
      <c r="K207" s="131"/>
      <c r="L207" s="132"/>
    </row>
    <row r="208" spans="1:12" x14ac:dyDescent="0.3">
      <c r="A208" s="12" t="s">
        <v>58</v>
      </c>
      <c r="B208" s="128"/>
      <c r="C208" s="129"/>
      <c r="D208" s="129"/>
      <c r="E208" s="129"/>
      <c r="F208" s="129"/>
      <c r="G208" s="130"/>
      <c r="H208" s="131"/>
      <c r="I208" s="131"/>
      <c r="J208" s="131"/>
      <c r="K208" s="131"/>
      <c r="L208" s="132"/>
    </row>
    <row r="209" spans="1:12" x14ac:dyDescent="0.3">
      <c r="A209" s="12" t="s">
        <v>59</v>
      </c>
      <c r="B209" s="128"/>
      <c r="C209" s="129"/>
      <c r="D209" s="129"/>
      <c r="E209" s="129"/>
      <c r="F209" s="129"/>
      <c r="G209" s="130"/>
      <c r="H209" s="131"/>
      <c r="I209" s="131"/>
      <c r="J209" s="131"/>
      <c r="K209" s="131"/>
      <c r="L209" s="132"/>
    </row>
    <row r="210" spans="1:12" x14ac:dyDescent="0.3">
      <c r="A210" s="12" t="s">
        <v>60</v>
      </c>
      <c r="B210" s="128"/>
      <c r="C210" s="129"/>
      <c r="D210" s="129"/>
      <c r="E210" s="129"/>
      <c r="F210" s="129"/>
      <c r="G210" s="130"/>
      <c r="H210" s="131"/>
      <c r="I210" s="131"/>
      <c r="J210" s="131"/>
      <c r="K210" s="131"/>
      <c r="L210" s="132"/>
    </row>
    <row r="211" spans="1:12" x14ac:dyDescent="0.3">
      <c r="A211" s="12" t="s">
        <v>61</v>
      </c>
      <c r="B211" s="128"/>
      <c r="C211" s="129"/>
      <c r="D211" s="129"/>
      <c r="E211" s="129"/>
      <c r="F211" s="129"/>
      <c r="G211" s="130"/>
      <c r="H211" s="131"/>
      <c r="I211" s="131"/>
      <c r="J211" s="131"/>
      <c r="K211" s="131"/>
      <c r="L211" s="132"/>
    </row>
    <row r="212" spans="1:12" x14ac:dyDescent="0.3">
      <c r="A212" s="12" t="s">
        <v>62</v>
      </c>
      <c r="B212" s="128"/>
      <c r="C212" s="129"/>
      <c r="D212" s="129"/>
      <c r="E212" s="129"/>
      <c r="F212" s="129"/>
      <c r="G212" s="130"/>
      <c r="H212" s="131"/>
      <c r="I212" s="131"/>
      <c r="J212" s="131"/>
      <c r="K212" s="131"/>
      <c r="L212" s="132"/>
    </row>
    <row r="213" spans="1:12" x14ac:dyDescent="0.3">
      <c r="A213" s="12" t="s">
        <v>63</v>
      </c>
      <c r="B213" s="128"/>
      <c r="C213" s="129"/>
      <c r="D213" s="129"/>
      <c r="E213" s="129"/>
      <c r="F213" s="129"/>
      <c r="G213" s="130"/>
      <c r="H213" s="131"/>
      <c r="I213" s="131"/>
      <c r="J213" s="131"/>
      <c r="K213" s="131"/>
      <c r="L213" s="132"/>
    </row>
    <row r="214" spans="1:12" x14ac:dyDescent="0.3">
      <c r="A214" s="12" t="s">
        <v>64</v>
      </c>
      <c r="B214" s="128"/>
      <c r="C214" s="129"/>
      <c r="D214" s="129"/>
      <c r="E214" s="129"/>
      <c r="F214" s="129"/>
      <c r="G214" s="130"/>
      <c r="H214" s="131"/>
      <c r="I214" s="131"/>
      <c r="J214" s="131"/>
      <c r="K214" s="131"/>
      <c r="L214" s="132"/>
    </row>
    <row r="215" spans="1:12" x14ac:dyDescent="0.3">
      <c r="A215" s="12" t="s">
        <v>65</v>
      </c>
      <c r="B215" s="128"/>
      <c r="C215" s="129"/>
      <c r="D215" s="129"/>
      <c r="E215" s="129"/>
      <c r="F215" s="129"/>
      <c r="G215" s="130"/>
      <c r="H215" s="131"/>
      <c r="I215" s="131"/>
      <c r="J215" s="131"/>
      <c r="K215" s="131"/>
      <c r="L215" s="132"/>
    </row>
    <row r="216" spans="1:12" x14ac:dyDescent="0.3">
      <c r="A216" s="12" t="s">
        <v>66</v>
      </c>
      <c r="B216" s="128"/>
      <c r="C216" s="129"/>
      <c r="D216" s="129"/>
      <c r="E216" s="129"/>
      <c r="F216" s="129"/>
      <c r="G216" s="130"/>
      <c r="H216" s="131"/>
      <c r="I216" s="131"/>
      <c r="J216" s="131"/>
      <c r="K216" s="131"/>
      <c r="L216" s="132"/>
    </row>
    <row r="217" spans="1:12" x14ac:dyDescent="0.3">
      <c r="A217" s="12" t="s">
        <v>67</v>
      </c>
      <c r="B217" s="128"/>
      <c r="C217" s="129"/>
      <c r="D217" s="129"/>
      <c r="E217" s="129"/>
      <c r="F217" s="129"/>
      <c r="G217" s="130"/>
      <c r="H217" s="131"/>
      <c r="I217" s="131"/>
      <c r="J217" s="131"/>
      <c r="K217" s="131"/>
      <c r="L217" s="132"/>
    </row>
    <row r="218" spans="1:12" x14ac:dyDescent="0.3">
      <c r="A218" s="12" t="s">
        <v>68</v>
      </c>
      <c r="B218" s="128"/>
      <c r="C218" s="129"/>
      <c r="D218" s="129"/>
      <c r="E218" s="129"/>
      <c r="F218" s="129"/>
      <c r="G218" s="130"/>
      <c r="H218" s="131"/>
      <c r="I218" s="131"/>
      <c r="J218" s="131"/>
      <c r="K218" s="131"/>
      <c r="L218" s="132"/>
    </row>
    <row r="219" spans="1:12" x14ac:dyDescent="0.3">
      <c r="A219" s="12" t="s">
        <v>69</v>
      </c>
      <c r="B219" s="128"/>
      <c r="C219" s="129"/>
      <c r="D219" s="129"/>
      <c r="E219" s="129"/>
      <c r="F219" s="129"/>
      <c r="G219" s="130"/>
      <c r="H219" s="131"/>
      <c r="I219" s="131"/>
      <c r="J219" s="131"/>
      <c r="K219" s="131"/>
      <c r="L219" s="132"/>
    </row>
    <row r="220" spans="1:12" x14ac:dyDescent="0.3">
      <c r="A220" s="12" t="s">
        <v>70</v>
      </c>
      <c r="B220" s="128"/>
      <c r="C220" s="129"/>
      <c r="D220" s="129"/>
      <c r="E220" s="129"/>
      <c r="F220" s="129"/>
      <c r="G220" s="130"/>
      <c r="H220" s="131"/>
      <c r="I220" s="131"/>
      <c r="J220" s="131"/>
      <c r="K220" s="131"/>
      <c r="L220" s="132"/>
    </row>
    <row r="221" spans="1:12" x14ac:dyDescent="0.3">
      <c r="A221" s="12" t="s">
        <v>71</v>
      </c>
      <c r="B221" s="128"/>
      <c r="C221" s="129"/>
      <c r="D221" s="129"/>
      <c r="E221" s="129"/>
      <c r="F221" s="129"/>
      <c r="G221" s="130"/>
      <c r="H221" s="131"/>
      <c r="I221" s="131"/>
      <c r="J221" s="131"/>
      <c r="K221" s="131"/>
      <c r="L221" s="132"/>
    </row>
    <row r="222" spans="1:12" x14ac:dyDescent="0.3">
      <c r="A222" s="12" t="s">
        <v>72</v>
      </c>
      <c r="B222" s="128"/>
      <c r="C222" s="129"/>
      <c r="D222" s="129"/>
      <c r="E222" s="129"/>
      <c r="F222" s="129"/>
      <c r="G222" s="130"/>
      <c r="H222" s="131"/>
      <c r="I222" s="131"/>
      <c r="J222" s="131"/>
      <c r="K222" s="131"/>
      <c r="L222" s="132"/>
    </row>
    <row r="223" spans="1:12" ht="15" thickBot="1" x14ac:dyDescent="0.35">
      <c r="A223" s="12" t="s">
        <v>73</v>
      </c>
      <c r="B223" s="133"/>
      <c r="C223" s="134"/>
      <c r="D223" s="134"/>
      <c r="E223" s="134"/>
      <c r="F223" s="134"/>
      <c r="G223" s="135"/>
      <c r="H223" s="136"/>
      <c r="I223" s="136"/>
      <c r="J223" s="136"/>
      <c r="K223" s="136"/>
      <c r="L223" s="137"/>
    </row>
    <row r="224" spans="1:12" ht="15" thickBot="1" x14ac:dyDescent="0.35">
      <c r="A224" s="12"/>
      <c r="B224" s="32"/>
      <c r="C224" s="32"/>
      <c r="D224" s="32"/>
      <c r="E224" s="32"/>
      <c r="F224" s="32"/>
      <c r="G224" s="30"/>
      <c r="H224" s="30"/>
      <c r="I224" s="30"/>
      <c r="J224" s="30"/>
      <c r="K224" s="30"/>
      <c r="L224" s="30"/>
    </row>
    <row r="225" spans="1:12" ht="15" thickBot="1" x14ac:dyDescent="0.35">
      <c r="A225" s="23" t="s">
        <v>133</v>
      </c>
      <c r="B225" s="23"/>
      <c r="C225" s="23"/>
      <c r="D225" s="23"/>
      <c r="E225" s="23"/>
      <c r="F225" s="23"/>
      <c r="G225" s="91"/>
      <c r="H225" s="100"/>
      <c r="I225" s="100"/>
      <c r="J225" s="100"/>
      <c r="K225" s="100"/>
      <c r="L225" s="92"/>
    </row>
    <row r="226" spans="1:12" x14ac:dyDescent="0.3">
      <c r="A226" s="22"/>
      <c r="B226" s="22"/>
      <c r="C226" s="22"/>
      <c r="D226" s="22"/>
      <c r="E226" s="22"/>
      <c r="F226" s="22"/>
      <c r="G226" s="30"/>
      <c r="H226" s="30"/>
      <c r="I226" s="30"/>
      <c r="J226" s="30"/>
      <c r="K226" s="30"/>
      <c r="L226" s="30"/>
    </row>
    <row r="227" spans="1:12" x14ac:dyDescent="0.3">
      <c r="A227" s="5" t="s">
        <v>76</v>
      </c>
    </row>
    <row r="228" spans="1:12" x14ac:dyDescent="0.3">
      <c r="A228" s="1" t="s">
        <v>77</v>
      </c>
    </row>
    <row r="229" spans="1:12" x14ac:dyDescent="0.3">
      <c r="A229" s="1" t="s">
        <v>137</v>
      </c>
    </row>
    <row r="230" spans="1:12" x14ac:dyDescent="0.3">
      <c r="B230" s="34" t="s">
        <v>136</v>
      </c>
    </row>
    <row r="231" spans="1:12" x14ac:dyDescent="0.3">
      <c r="A231" t="s">
        <v>138</v>
      </c>
    </row>
    <row r="232" spans="1:12" x14ac:dyDescent="0.3">
      <c r="A232" s="1" t="s">
        <v>139</v>
      </c>
    </row>
    <row r="233" spans="1:12" x14ac:dyDescent="0.3">
      <c r="A233" s="1" t="s">
        <v>140</v>
      </c>
    </row>
    <row r="234" spans="1:12" x14ac:dyDescent="0.3">
      <c r="A234" s="1"/>
    </row>
    <row r="235" spans="1:12" x14ac:dyDescent="0.3">
      <c r="A235" t="s">
        <v>78</v>
      </c>
    </row>
    <row r="236" spans="1:12" x14ac:dyDescent="0.3">
      <c r="B236" t="s">
        <v>141</v>
      </c>
      <c r="C236" t="s">
        <v>142</v>
      </c>
    </row>
    <row r="237" spans="1:12" ht="15" thickBot="1" x14ac:dyDescent="0.35">
      <c r="A237" s="33" t="s">
        <v>134</v>
      </c>
      <c r="B237" t="s">
        <v>135</v>
      </c>
      <c r="C237" s="2">
        <v>40500</v>
      </c>
    </row>
    <row r="238" spans="1:12" x14ac:dyDescent="0.3">
      <c r="A238" s="1">
        <v>1</v>
      </c>
      <c r="B238" s="138"/>
      <c r="C238" s="139"/>
    </row>
    <row r="239" spans="1:12" x14ac:dyDescent="0.3">
      <c r="A239" s="1">
        <v>2</v>
      </c>
      <c r="B239" s="140"/>
      <c r="C239" s="141"/>
    </row>
    <row r="240" spans="1:12" x14ac:dyDescent="0.3">
      <c r="A240" s="1">
        <v>3</v>
      </c>
      <c r="B240" s="140"/>
      <c r="C240" s="141"/>
    </row>
    <row r="241" spans="1:3" x14ac:dyDescent="0.3">
      <c r="A241" s="1">
        <v>4</v>
      </c>
      <c r="B241" s="140"/>
      <c r="C241" s="141"/>
    </row>
    <row r="242" spans="1:3" x14ac:dyDescent="0.3">
      <c r="A242" s="1">
        <v>5</v>
      </c>
      <c r="B242" s="140"/>
      <c r="C242" s="141"/>
    </row>
    <row r="243" spans="1:3" x14ac:dyDescent="0.3">
      <c r="A243" s="1">
        <v>6</v>
      </c>
      <c r="B243" s="140"/>
      <c r="C243" s="141"/>
    </row>
    <row r="244" spans="1:3" x14ac:dyDescent="0.3">
      <c r="A244" s="1">
        <v>7</v>
      </c>
      <c r="B244" s="140"/>
      <c r="C244" s="141"/>
    </row>
    <row r="245" spans="1:3" x14ac:dyDescent="0.3">
      <c r="A245" s="1">
        <v>8</v>
      </c>
      <c r="B245" s="140"/>
      <c r="C245" s="141"/>
    </row>
    <row r="246" spans="1:3" x14ac:dyDescent="0.3">
      <c r="A246" s="1">
        <v>9</v>
      </c>
      <c r="B246" s="140"/>
      <c r="C246" s="141"/>
    </row>
    <row r="247" spans="1:3" x14ac:dyDescent="0.3">
      <c r="A247" s="1">
        <v>10</v>
      </c>
      <c r="B247" s="140"/>
      <c r="C247" s="141"/>
    </row>
    <row r="248" spans="1:3" x14ac:dyDescent="0.3">
      <c r="A248" s="1">
        <v>11</v>
      </c>
      <c r="B248" s="140"/>
      <c r="C248" s="141"/>
    </row>
    <row r="249" spans="1:3" x14ac:dyDescent="0.3">
      <c r="A249" s="1">
        <v>12</v>
      </c>
      <c r="B249" s="140"/>
      <c r="C249" s="141"/>
    </row>
    <row r="250" spans="1:3" x14ac:dyDescent="0.3">
      <c r="A250" s="1">
        <v>13</v>
      </c>
      <c r="B250" s="140"/>
      <c r="C250" s="141"/>
    </row>
    <row r="251" spans="1:3" x14ac:dyDescent="0.3">
      <c r="A251" s="1">
        <v>14</v>
      </c>
      <c r="B251" s="140"/>
      <c r="C251" s="141"/>
    </row>
    <row r="252" spans="1:3" x14ac:dyDescent="0.3">
      <c r="A252" s="1">
        <v>15</v>
      </c>
      <c r="B252" s="140"/>
      <c r="C252" s="141"/>
    </row>
    <row r="253" spans="1:3" x14ac:dyDescent="0.3">
      <c r="A253" s="1">
        <v>16</v>
      </c>
      <c r="B253" s="140"/>
      <c r="C253" s="141"/>
    </row>
    <row r="254" spans="1:3" x14ac:dyDescent="0.3">
      <c r="A254" s="1">
        <v>17</v>
      </c>
      <c r="B254" s="140"/>
      <c r="C254" s="141"/>
    </row>
    <row r="255" spans="1:3" x14ac:dyDescent="0.3">
      <c r="A255" s="1">
        <v>18</v>
      </c>
      <c r="B255" s="140"/>
      <c r="C255" s="141"/>
    </row>
    <row r="256" spans="1:3" x14ac:dyDescent="0.3">
      <c r="A256" s="1">
        <v>19</v>
      </c>
      <c r="B256" s="140"/>
      <c r="C256" s="141"/>
    </row>
    <row r="257" spans="1:3" x14ac:dyDescent="0.3">
      <c r="A257" s="1">
        <v>20</v>
      </c>
      <c r="B257" s="140"/>
      <c r="C257" s="141"/>
    </row>
    <row r="258" spans="1:3" x14ac:dyDescent="0.3">
      <c r="A258" s="1">
        <v>21</v>
      </c>
      <c r="B258" s="140"/>
      <c r="C258" s="141"/>
    </row>
    <row r="259" spans="1:3" x14ac:dyDescent="0.3">
      <c r="A259" s="1">
        <v>22</v>
      </c>
      <c r="B259" s="140"/>
      <c r="C259" s="141"/>
    </row>
    <row r="260" spans="1:3" x14ac:dyDescent="0.3">
      <c r="A260" s="1">
        <v>23</v>
      </c>
      <c r="B260" s="140"/>
      <c r="C260" s="141"/>
    </row>
    <row r="261" spans="1:3" x14ac:dyDescent="0.3">
      <c r="A261" s="1">
        <v>24</v>
      </c>
      <c r="B261" s="140"/>
      <c r="C261" s="141"/>
    </row>
    <row r="262" spans="1:3" ht="15" thickBot="1" x14ac:dyDescent="0.35">
      <c r="A262" s="1">
        <v>25</v>
      </c>
      <c r="B262" s="142"/>
      <c r="C262" s="143"/>
    </row>
    <row r="264" spans="1:3" x14ac:dyDescent="0.3">
      <c r="A264" s="1"/>
    </row>
    <row r="265" spans="1:3" x14ac:dyDescent="0.3">
      <c r="A265" s="1" t="s">
        <v>79</v>
      </c>
    </row>
    <row r="266" spans="1:3" x14ac:dyDescent="0.3">
      <c r="A266" s="1" t="s">
        <v>80</v>
      </c>
    </row>
    <row r="267" spans="1:3" x14ac:dyDescent="0.3">
      <c r="A267" s="1"/>
    </row>
    <row r="268" spans="1:3" x14ac:dyDescent="0.3">
      <c r="A268" s="1"/>
    </row>
    <row r="269" spans="1:3" ht="18" x14ac:dyDescent="0.3">
      <c r="A269" s="3" t="s">
        <v>81</v>
      </c>
    </row>
    <row r="270" spans="1:3" x14ac:dyDescent="0.3">
      <c r="A270" s="1"/>
    </row>
    <row r="271" spans="1:3" x14ac:dyDescent="0.3">
      <c r="A271" s="5"/>
    </row>
    <row r="272" spans="1:3" ht="15" thickBot="1" x14ac:dyDescent="0.35">
      <c r="A272" s="5" t="s">
        <v>82</v>
      </c>
      <c r="B272" t="s">
        <v>145</v>
      </c>
    </row>
    <row r="273" spans="1:10" ht="15" thickBot="1" x14ac:dyDescent="0.35">
      <c r="A273" t="s">
        <v>89</v>
      </c>
      <c r="C273" s="144">
        <v>5</v>
      </c>
      <c r="H273" s="1"/>
    </row>
    <row r="274" spans="1:10" ht="15" thickBot="1" x14ac:dyDescent="0.35">
      <c r="A274" t="s">
        <v>84</v>
      </c>
    </row>
    <row r="275" spans="1:10" x14ac:dyDescent="0.3">
      <c r="A275" s="145"/>
      <c r="B275" s="146"/>
      <c r="C275" s="146"/>
      <c r="D275" s="146"/>
      <c r="E275" s="146"/>
      <c r="F275" s="146"/>
      <c r="G275" s="147"/>
      <c r="H275" s="1"/>
    </row>
    <row r="276" spans="1:10" x14ac:dyDescent="0.3">
      <c r="A276" s="148"/>
      <c r="B276" s="149"/>
      <c r="C276" s="149"/>
      <c r="D276" s="149"/>
      <c r="E276" s="149"/>
      <c r="F276" s="149"/>
      <c r="G276" s="150"/>
      <c r="H276" s="1"/>
    </row>
    <row r="277" spans="1:10" ht="15" thickBot="1" x14ac:dyDescent="0.35">
      <c r="A277" s="151"/>
      <c r="B277" s="152"/>
      <c r="C277" s="152"/>
      <c r="D277" s="152"/>
      <c r="E277" s="152"/>
      <c r="F277" s="152"/>
      <c r="G277" s="153"/>
      <c r="H277" s="1"/>
    </row>
    <row r="278" spans="1:10" ht="15" thickBot="1" x14ac:dyDescent="0.35">
      <c r="A278" s="36" t="s">
        <v>143</v>
      </c>
      <c r="B278" s="36"/>
      <c r="C278" s="102"/>
    </row>
    <row r="279" spans="1:10" x14ac:dyDescent="0.3">
      <c r="A279" s="1"/>
    </row>
    <row r="280" spans="1:10" ht="15" thickBot="1" x14ac:dyDescent="0.35">
      <c r="A280" s="5" t="s">
        <v>83</v>
      </c>
    </row>
    <row r="281" spans="1:10" ht="15" thickBot="1" x14ac:dyDescent="0.35">
      <c r="A281" t="s">
        <v>89</v>
      </c>
      <c r="C281" s="144">
        <v>35</v>
      </c>
      <c r="I281" s="1"/>
    </row>
    <row r="282" spans="1:10" ht="15" thickBot="1" x14ac:dyDescent="0.35">
      <c r="A282" t="s">
        <v>84</v>
      </c>
      <c r="I282" s="1"/>
      <c r="J282" s="1"/>
    </row>
    <row r="283" spans="1:10" x14ac:dyDescent="0.3">
      <c r="A283" s="170" t="s">
        <v>156</v>
      </c>
      <c r="B283" s="146"/>
      <c r="C283" s="146"/>
      <c r="D283" s="146"/>
      <c r="E283" s="146"/>
      <c r="F283" s="146"/>
      <c r="G283" s="147"/>
      <c r="I283" s="1"/>
      <c r="J283" s="1"/>
    </row>
    <row r="284" spans="1:10" x14ac:dyDescent="0.3">
      <c r="A284" s="148"/>
      <c r="B284" s="149"/>
      <c r="C284" s="149"/>
      <c r="D284" s="149"/>
      <c r="E284" s="149"/>
      <c r="F284" s="149"/>
      <c r="G284" s="150"/>
      <c r="I284" s="1"/>
    </row>
    <row r="285" spans="1:10" ht="15" thickBot="1" x14ac:dyDescent="0.35">
      <c r="A285" s="151"/>
      <c r="B285" s="152"/>
      <c r="C285" s="152"/>
      <c r="D285" s="152"/>
      <c r="E285" s="152"/>
      <c r="F285" s="152"/>
      <c r="G285" s="153"/>
    </row>
    <row r="286" spans="1:10" ht="15" thickBot="1" x14ac:dyDescent="0.35">
      <c r="A286" s="36" t="s">
        <v>143</v>
      </c>
      <c r="B286" s="36"/>
      <c r="C286" s="102"/>
      <c r="E286" t="s">
        <v>146</v>
      </c>
    </row>
    <row r="287" spans="1:10" x14ac:dyDescent="0.3">
      <c r="A287" s="5"/>
    </row>
    <row r="288" spans="1:10" ht="15" thickBot="1" x14ac:dyDescent="0.35">
      <c r="A288" s="5" t="s">
        <v>85</v>
      </c>
    </row>
    <row r="289" spans="1:10" ht="15" thickBot="1" x14ac:dyDescent="0.35">
      <c r="A289" t="s">
        <v>89</v>
      </c>
      <c r="C289" s="154"/>
    </row>
    <row r="290" spans="1:10" ht="14.4" customHeight="1" thickBot="1" x14ac:dyDescent="0.35">
      <c r="A290" t="s">
        <v>84</v>
      </c>
      <c r="I290" s="1"/>
    </row>
    <row r="291" spans="1:10" ht="14.4" customHeight="1" x14ac:dyDescent="0.3">
      <c r="A291" s="145"/>
      <c r="B291" s="146"/>
      <c r="C291" s="146"/>
      <c r="D291" s="146"/>
      <c r="E291" s="146"/>
      <c r="F291" s="146"/>
      <c r="G291" s="147"/>
      <c r="I291" s="1"/>
    </row>
    <row r="292" spans="1:10" x14ac:dyDescent="0.3">
      <c r="A292" s="148"/>
      <c r="B292" s="149"/>
      <c r="C292" s="149"/>
      <c r="D292" s="149"/>
      <c r="E292" s="149"/>
      <c r="F292" s="149"/>
      <c r="G292" s="150"/>
      <c r="I292" s="1"/>
    </row>
    <row r="293" spans="1:10" ht="15" thickBot="1" x14ac:dyDescent="0.35">
      <c r="A293" s="151"/>
      <c r="B293" s="152"/>
      <c r="C293" s="152"/>
      <c r="D293" s="152"/>
      <c r="E293" s="152"/>
      <c r="F293" s="152"/>
      <c r="G293" s="153"/>
    </row>
    <row r="294" spans="1:10" ht="15" thickBot="1" x14ac:dyDescent="0.35">
      <c r="A294" s="36" t="s">
        <v>143</v>
      </c>
      <c r="B294" s="36"/>
      <c r="C294" s="102"/>
      <c r="I294" s="1"/>
    </row>
    <row r="295" spans="1:10" x14ac:dyDescent="0.3">
      <c r="A295" s="5"/>
      <c r="I295" s="1"/>
      <c r="J295" s="1"/>
    </row>
    <row r="296" spans="1:10" ht="15" thickBot="1" x14ac:dyDescent="0.35">
      <c r="A296" s="5" t="s">
        <v>86</v>
      </c>
      <c r="I296" s="1"/>
      <c r="J296" s="1"/>
    </row>
    <row r="297" spans="1:10" ht="15" thickBot="1" x14ac:dyDescent="0.35">
      <c r="A297" t="s">
        <v>89</v>
      </c>
      <c r="C297" s="144"/>
      <c r="I297" s="1"/>
    </row>
    <row r="298" spans="1:10" ht="15" thickBot="1" x14ac:dyDescent="0.35">
      <c r="A298" t="s">
        <v>84</v>
      </c>
    </row>
    <row r="299" spans="1:10" x14ac:dyDescent="0.3">
      <c r="A299" s="145"/>
      <c r="B299" s="146"/>
      <c r="C299" s="146"/>
      <c r="D299" s="146"/>
      <c r="E299" s="146"/>
      <c r="F299" s="146"/>
      <c r="G299" s="147"/>
      <c r="I299" s="1"/>
    </row>
    <row r="300" spans="1:10" x14ac:dyDescent="0.3">
      <c r="A300" s="148"/>
      <c r="B300" s="149"/>
      <c r="C300" s="149"/>
      <c r="D300" s="149"/>
      <c r="E300" s="149"/>
      <c r="F300" s="149"/>
      <c r="G300" s="150"/>
      <c r="I300" s="1"/>
      <c r="J300" s="1"/>
    </row>
    <row r="301" spans="1:10" ht="15" thickBot="1" x14ac:dyDescent="0.35">
      <c r="A301" s="151"/>
      <c r="B301" s="152"/>
      <c r="C301" s="152"/>
      <c r="D301" s="152"/>
      <c r="E301" s="152"/>
      <c r="F301" s="152"/>
      <c r="G301" s="153"/>
      <c r="I301" s="1"/>
    </row>
    <row r="302" spans="1:10" ht="15" thickBot="1" x14ac:dyDescent="0.35">
      <c r="A302" s="36" t="s">
        <v>143</v>
      </c>
      <c r="B302" s="36"/>
      <c r="C302" s="102"/>
    </row>
    <row r="304" spans="1:10" ht="15" thickBot="1" x14ac:dyDescent="0.35">
      <c r="A304" s="5" t="s">
        <v>87</v>
      </c>
    </row>
    <row r="305" spans="1:10" ht="15" thickBot="1" x14ac:dyDescent="0.35">
      <c r="A305" t="s">
        <v>89</v>
      </c>
      <c r="C305" s="144"/>
    </row>
    <row r="306" spans="1:10" ht="14.4" customHeight="1" thickBot="1" x14ac:dyDescent="0.35">
      <c r="A306" t="s">
        <v>84</v>
      </c>
    </row>
    <row r="307" spans="1:10" x14ac:dyDescent="0.3">
      <c r="A307" s="145"/>
      <c r="B307" s="146"/>
      <c r="C307" s="146"/>
      <c r="D307" s="146"/>
      <c r="E307" s="146"/>
      <c r="F307" s="146"/>
      <c r="G307" s="147"/>
    </row>
    <row r="308" spans="1:10" x14ac:dyDescent="0.3">
      <c r="A308" s="148"/>
      <c r="B308" s="149"/>
      <c r="C308" s="149"/>
      <c r="D308" s="149"/>
      <c r="E308" s="149"/>
      <c r="F308" s="149"/>
      <c r="G308" s="150"/>
    </row>
    <row r="309" spans="1:10" ht="15" thickBot="1" x14ac:dyDescent="0.35">
      <c r="A309" s="151"/>
      <c r="B309" s="152"/>
      <c r="C309" s="152"/>
      <c r="D309" s="152"/>
      <c r="E309" s="152"/>
      <c r="F309" s="152"/>
      <c r="G309" s="153"/>
    </row>
    <row r="310" spans="1:10" ht="15" thickBot="1" x14ac:dyDescent="0.35">
      <c r="A310" s="36" t="s">
        <v>143</v>
      </c>
      <c r="B310" s="36"/>
      <c r="C310" s="102"/>
    </row>
    <row r="311" spans="1:10" x14ac:dyDescent="0.3">
      <c r="A311" s="5"/>
    </row>
    <row r="312" spans="1:10" ht="15" thickBot="1" x14ac:dyDescent="0.35">
      <c r="A312" s="5" t="s">
        <v>88</v>
      </c>
      <c r="I312" s="5"/>
    </row>
    <row r="313" spans="1:10" ht="15" thickBot="1" x14ac:dyDescent="0.35">
      <c r="A313" t="s">
        <v>89</v>
      </c>
      <c r="C313" s="144"/>
      <c r="I313" s="1"/>
      <c r="J313" s="7"/>
    </row>
    <row r="314" spans="1:10" ht="15" thickBot="1" x14ac:dyDescent="0.35">
      <c r="A314" t="s">
        <v>84</v>
      </c>
      <c r="I314" s="1"/>
      <c r="J314" s="1"/>
    </row>
    <row r="315" spans="1:10" x14ac:dyDescent="0.3">
      <c r="A315" s="145"/>
      <c r="B315" s="146"/>
      <c r="C315" s="146"/>
      <c r="D315" s="146"/>
      <c r="E315" s="146"/>
      <c r="F315" s="146"/>
      <c r="G315" s="147"/>
      <c r="I315" s="1"/>
      <c r="J315" s="1"/>
    </row>
    <row r="316" spans="1:10" x14ac:dyDescent="0.3">
      <c r="A316" s="148"/>
      <c r="B316" s="149"/>
      <c r="C316" s="149"/>
      <c r="D316" s="149"/>
      <c r="E316" s="149"/>
      <c r="F316" s="149"/>
      <c r="G316" s="150"/>
      <c r="I316" s="1"/>
    </row>
    <row r="317" spans="1:10" ht="15" thickBot="1" x14ac:dyDescent="0.35">
      <c r="A317" s="151"/>
      <c r="B317" s="152"/>
      <c r="C317" s="152"/>
      <c r="D317" s="152"/>
      <c r="E317" s="152"/>
      <c r="F317" s="152"/>
      <c r="G317" s="153"/>
      <c r="I317" s="1"/>
    </row>
    <row r="318" spans="1:10" ht="15" thickBot="1" x14ac:dyDescent="0.35">
      <c r="A318" s="36" t="s">
        <v>143</v>
      </c>
      <c r="B318" s="36"/>
      <c r="C318" s="102"/>
      <c r="I318" s="5"/>
    </row>
    <row r="319" spans="1:10" x14ac:dyDescent="0.3">
      <c r="I319" s="1"/>
      <c r="J319" s="7"/>
    </row>
    <row r="320" spans="1:10" ht="15" thickBot="1" x14ac:dyDescent="0.35">
      <c r="A320" s="5" t="s">
        <v>88</v>
      </c>
      <c r="I320" s="1"/>
      <c r="J320" s="1"/>
    </row>
    <row r="321" spans="1:18" ht="15" thickBot="1" x14ac:dyDescent="0.35">
      <c r="A321" t="s">
        <v>89</v>
      </c>
      <c r="C321" s="144"/>
    </row>
    <row r="322" spans="1:18" ht="15" thickBot="1" x14ac:dyDescent="0.35">
      <c r="A322" t="s">
        <v>84</v>
      </c>
    </row>
    <row r="323" spans="1:18" ht="14.4" customHeight="1" x14ac:dyDescent="0.3">
      <c r="A323" s="145"/>
      <c r="B323" s="146"/>
      <c r="C323" s="146"/>
      <c r="D323" s="146"/>
      <c r="E323" s="146"/>
      <c r="F323" s="146"/>
      <c r="G323" s="147"/>
    </row>
    <row r="324" spans="1:18" x14ac:dyDescent="0.3">
      <c r="A324" s="148"/>
      <c r="B324" s="149"/>
      <c r="C324" s="149"/>
      <c r="D324" s="149"/>
      <c r="E324" s="149"/>
      <c r="F324" s="149"/>
      <c r="G324" s="150"/>
    </row>
    <row r="325" spans="1:18" ht="15" thickBot="1" x14ac:dyDescent="0.35">
      <c r="A325" s="151"/>
      <c r="B325" s="152"/>
      <c r="C325" s="152"/>
      <c r="D325" s="152"/>
      <c r="E325" s="152"/>
      <c r="F325" s="152"/>
      <c r="G325" s="153"/>
    </row>
    <row r="326" spans="1:18" ht="15" thickBot="1" x14ac:dyDescent="0.35">
      <c r="A326" s="36" t="s">
        <v>143</v>
      </c>
      <c r="B326" s="36"/>
      <c r="C326" s="102"/>
    </row>
    <row r="327" spans="1:18" ht="15" thickBot="1" x14ac:dyDescent="0.35">
      <c r="A327" s="37"/>
      <c r="B327" s="37"/>
      <c r="C327" s="15"/>
    </row>
    <row r="328" spans="1:18" ht="15" thickBot="1" x14ac:dyDescent="0.35">
      <c r="A328" s="35" t="s">
        <v>144</v>
      </c>
      <c r="B328" s="35"/>
      <c r="C328" s="35"/>
      <c r="D328" s="35"/>
      <c r="E328" s="91"/>
      <c r="F328" s="100"/>
      <c r="G328" s="100"/>
      <c r="H328" s="100"/>
      <c r="I328" s="100"/>
      <c r="J328" s="100"/>
      <c r="K328" s="92"/>
    </row>
    <row r="329" spans="1:18" x14ac:dyDescent="0.3">
      <c r="A329" s="37"/>
      <c r="B329" s="37"/>
      <c r="C329" s="15"/>
    </row>
    <row r="330" spans="1:18" s="39" customFormat="1" ht="21" x14ac:dyDescent="0.4">
      <c r="A330" s="38" t="s">
        <v>90</v>
      </c>
    </row>
    <row r="331" spans="1:18" x14ac:dyDescent="0.3">
      <c r="A331" s="1"/>
    </row>
    <row r="332" spans="1:18" ht="15" thickBot="1" x14ac:dyDescent="0.35">
      <c r="A332" s="1" t="s">
        <v>91</v>
      </c>
    </row>
    <row r="333" spans="1:18" ht="15" thickBot="1" x14ac:dyDescent="0.35">
      <c r="B333" s="182" t="s">
        <v>159</v>
      </c>
      <c r="C333" s="183"/>
    </row>
    <row r="334" spans="1:18" x14ac:dyDescent="0.3">
      <c r="B334" s="173" t="s">
        <v>164</v>
      </c>
      <c r="C334" s="174"/>
      <c r="D334" s="174"/>
      <c r="E334" s="174"/>
      <c r="F334" s="174"/>
      <c r="G334" s="174"/>
      <c r="H334" s="174"/>
      <c r="I334" s="174"/>
      <c r="J334" s="174"/>
      <c r="K334" s="175"/>
    </row>
    <row r="335" spans="1:18" x14ac:dyDescent="0.3">
      <c r="B335" s="176"/>
      <c r="C335" s="177"/>
      <c r="D335" s="177"/>
      <c r="E335" s="177"/>
      <c r="F335" s="177"/>
      <c r="G335" s="177"/>
      <c r="H335" s="177"/>
      <c r="I335" s="177"/>
      <c r="J335" s="177"/>
      <c r="K335" s="178"/>
    </row>
    <row r="336" spans="1:18" ht="15" thickBot="1" x14ac:dyDescent="0.35">
      <c r="B336" s="179"/>
      <c r="C336" s="180"/>
      <c r="D336" s="180"/>
      <c r="E336" s="180"/>
      <c r="F336" s="180"/>
      <c r="G336" s="180"/>
      <c r="H336" s="180"/>
      <c r="I336" s="180"/>
      <c r="J336" s="180"/>
      <c r="K336" s="181"/>
      <c r="R336" t="s">
        <v>159</v>
      </c>
    </row>
    <row r="337" spans="1:18" ht="15" thickBot="1" x14ac:dyDescent="0.35">
      <c r="B337" s="182" t="s">
        <v>161</v>
      </c>
      <c r="C337" s="183"/>
      <c r="R337" t="s">
        <v>160</v>
      </c>
    </row>
    <row r="338" spans="1:18" x14ac:dyDescent="0.3">
      <c r="B338" s="173"/>
      <c r="C338" s="174"/>
      <c r="D338" s="174"/>
      <c r="E338" s="174"/>
      <c r="F338" s="174"/>
      <c r="G338" s="174"/>
      <c r="H338" s="174"/>
      <c r="I338" s="174"/>
      <c r="J338" s="174"/>
      <c r="K338" s="175"/>
      <c r="R338" t="s">
        <v>161</v>
      </c>
    </row>
    <row r="339" spans="1:18" x14ac:dyDescent="0.3">
      <c r="B339" s="176"/>
      <c r="C339" s="177"/>
      <c r="D339" s="177"/>
      <c r="E339" s="177"/>
      <c r="F339" s="177"/>
      <c r="G339" s="177"/>
      <c r="H339" s="177"/>
      <c r="I339" s="177"/>
      <c r="J339" s="177"/>
      <c r="K339" s="178"/>
      <c r="R339" t="s">
        <v>162</v>
      </c>
    </row>
    <row r="340" spans="1:18" ht="15" thickBot="1" x14ac:dyDescent="0.35">
      <c r="B340" s="179"/>
      <c r="C340" s="180"/>
      <c r="D340" s="180"/>
      <c r="E340" s="180"/>
      <c r="F340" s="180"/>
      <c r="G340" s="180"/>
      <c r="H340" s="180"/>
      <c r="I340" s="180"/>
      <c r="J340" s="180"/>
      <c r="K340" s="181"/>
      <c r="R340" t="s">
        <v>163</v>
      </c>
    </row>
    <row r="341" spans="1:18" ht="15" thickBot="1" x14ac:dyDescent="0.35">
      <c r="B341" s="182" t="s">
        <v>163</v>
      </c>
      <c r="C341" s="183"/>
    </row>
    <row r="342" spans="1:18" x14ac:dyDescent="0.3">
      <c r="B342" s="173"/>
      <c r="C342" s="174"/>
      <c r="D342" s="174"/>
      <c r="E342" s="174"/>
      <c r="F342" s="174"/>
      <c r="G342" s="174"/>
      <c r="H342" s="174"/>
      <c r="I342" s="174"/>
      <c r="J342" s="174"/>
      <c r="K342" s="175"/>
    </row>
    <row r="343" spans="1:18" x14ac:dyDescent="0.3">
      <c r="B343" s="176"/>
      <c r="C343" s="177"/>
      <c r="D343" s="177"/>
      <c r="E343" s="177"/>
      <c r="F343" s="177"/>
      <c r="G343" s="177"/>
      <c r="H343" s="177"/>
      <c r="I343" s="177"/>
      <c r="J343" s="177"/>
      <c r="K343" s="178"/>
    </row>
    <row r="344" spans="1:18" ht="15" thickBot="1" x14ac:dyDescent="0.35">
      <c r="B344" s="179"/>
      <c r="C344" s="180"/>
      <c r="D344" s="180"/>
      <c r="E344" s="180"/>
      <c r="F344" s="180"/>
      <c r="G344" s="180"/>
      <c r="H344" s="180"/>
      <c r="I344" s="180"/>
      <c r="J344" s="180"/>
      <c r="K344" s="181"/>
    </row>
    <row r="345" spans="1:18" ht="15" thickBot="1" x14ac:dyDescent="0.35">
      <c r="B345" s="182" t="s">
        <v>163</v>
      </c>
      <c r="C345" s="183"/>
    </row>
    <row r="346" spans="1:18" x14ac:dyDescent="0.3">
      <c r="B346" s="173"/>
      <c r="C346" s="174"/>
      <c r="D346" s="174"/>
      <c r="E346" s="174"/>
      <c r="F346" s="174"/>
      <c r="G346" s="174"/>
      <c r="H346" s="174"/>
      <c r="I346" s="174"/>
      <c r="J346" s="174"/>
      <c r="K346" s="175"/>
    </row>
    <row r="347" spans="1:18" x14ac:dyDescent="0.3">
      <c r="B347" s="176"/>
      <c r="C347" s="177"/>
      <c r="D347" s="177"/>
      <c r="E347" s="177"/>
      <c r="F347" s="177"/>
      <c r="G347" s="177"/>
      <c r="H347" s="177"/>
      <c r="I347" s="177"/>
      <c r="J347" s="177"/>
      <c r="K347" s="178"/>
    </row>
    <row r="348" spans="1:18" ht="15" thickBot="1" x14ac:dyDescent="0.35">
      <c r="B348" s="179"/>
      <c r="C348" s="180"/>
      <c r="D348" s="180"/>
      <c r="E348" s="180"/>
      <c r="F348" s="180"/>
      <c r="G348" s="180"/>
      <c r="H348" s="180"/>
      <c r="I348" s="180"/>
      <c r="J348" s="180"/>
      <c r="K348" s="181"/>
    </row>
    <row r="349" spans="1:18" x14ac:dyDescent="0.3">
      <c r="A349" s="1"/>
    </row>
    <row r="350" spans="1:18" x14ac:dyDescent="0.3">
      <c r="A350" s="5" t="s">
        <v>92</v>
      </c>
    </row>
    <row r="351" spans="1:18" ht="15" thickBot="1" x14ac:dyDescent="0.35">
      <c r="A351" s="5"/>
    </row>
    <row r="352" spans="1:18" x14ac:dyDescent="0.3">
      <c r="A352" s="70" t="s">
        <v>165</v>
      </c>
      <c r="B352" s="71"/>
      <c r="C352" s="71"/>
      <c r="D352" s="71"/>
      <c r="E352" s="71"/>
      <c r="F352" s="71"/>
      <c r="G352" s="71"/>
      <c r="H352" s="71"/>
      <c r="I352" s="71"/>
      <c r="J352" s="71"/>
      <c r="K352" s="72"/>
    </row>
    <row r="353" spans="1:11" x14ac:dyDescent="0.3">
      <c r="A353" s="73"/>
      <c r="B353" s="74"/>
      <c r="C353" s="74"/>
      <c r="D353" s="74"/>
      <c r="E353" s="74"/>
      <c r="F353" s="74"/>
      <c r="G353" s="74"/>
      <c r="H353" s="74"/>
      <c r="I353" s="74"/>
      <c r="J353" s="74"/>
      <c r="K353" s="75"/>
    </row>
    <row r="354" spans="1:11" x14ac:dyDescent="0.3">
      <c r="A354" s="73"/>
      <c r="B354" s="74"/>
      <c r="C354" s="74"/>
      <c r="D354" s="74"/>
      <c r="E354" s="74"/>
      <c r="F354" s="74"/>
      <c r="G354" s="74"/>
      <c r="H354" s="74"/>
      <c r="I354" s="74"/>
      <c r="J354" s="74"/>
      <c r="K354" s="75"/>
    </row>
    <row r="355" spans="1:11" ht="15" thickBot="1" x14ac:dyDescent="0.35">
      <c r="A355" s="76"/>
      <c r="B355" s="77"/>
      <c r="C355" s="77"/>
      <c r="D355" s="77"/>
      <c r="E355" s="77"/>
      <c r="F355" s="77"/>
      <c r="G355" s="77"/>
      <c r="H355" s="77"/>
      <c r="I355" s="77"/>
      <c r="J355" s="77"/>
      <c r="K355" s="78"/>
    </row>
    <row r="356" spans="1:11" x14ac:dyDescent="0.3">
      <c r="A356" s="1"/>
    </row>
    <row r="357" spans="1:11" ht="18" x14ac:dyDescent="0.3">
      <c r="A357" s="3" t="s">
        <v>93</v>
      </c>
    </row>
    <row r="358" spans="1:11" x14ac:dyDescent="0.3">
      <c r="A358" s="1"/>
    </row>
    <row r="359" spans="1:11" x14ac:dyDescent="0.3">
      <c r="A359" s="1"/>
    </row>
    <row r="360" spans="1:11" x14ac:dyDescent="0.3">
      <c r="A360" s="5" t="s">
        <v>94</v>
      </c>
    </row>
    <row r="361" spans="1:11" x14ac:dyDescent="0.3">
      <c r="A361" s="1"/>
    </row>
    <row r="362" spans="1:11" s="15" customFormat="1" ht="14.4" customHeight="1" x14ac:dyDescent="0.3">
      <c r="B362" s="49" t="s">
        <v>147</v>
      </c>
      <c r="C362" s="49"/>
      <c r="D362" s="49"/>
    </row>
    <row r="363" spans="1:11" s="15" customFormat="1" ht="15" thickBot="1" x14ac:dyDescent="0.35">
      <c r="B363"/>
      <c r="C363" s="47" t="s">
        <v>148</v>
      </c>
      <c r="D363" s="47" t="s">
        <v>105</v>
      </c>
      <c r="E363" s="40" t="s">
        <v>149</v>
      </c>
      <c r="F363" s="40"/>
    </row>
    <row r="364" spans="1:11" s="15" customFormat="1" ht="15" customHeight="1" x14ac:dyDescent="0.3">
      <c r="B364" s="105" t="s">
        <v>157</v>
      </c>
      <c r="C364" s="106"/>
      <c r="D364" s="155">
        <v>0</v>
      </c>
      <c r="E364" s="167"/>
      <c r="F364" s="168"/>
      <c r="G364" s="168"/>
      <c r="H364" s="168"/>
      <c r="I364" s="168"/>
      <c r="J364" s="168"/>
      <c r="K364" s="169"/>
    </row>
    <row r="365" spans="1:11" s="15" customFormat="1" ht="14.4" customHeight="1" x14ac:dyDescent="0.3">
      <c r="B365" s="109" t="s">
        <v>157</v>
      </c>
      <c r="C365" s="110"/>
      <c r="D365" s="155">
        <v>0</v>
      </c>
      <c r="E365" s="164"/>
      <c r="F365" s="165"/>
      <c r="G365" s="165"/>
      <c r="H365" s="165"/>
      <c r="I365" s="165"/>
      <c r="J365" s="165"/>
      <c r="K365" s="166"/>
    </row>
    <row r="366" spans="1:11" s="15" customFormat="1" ht="14.4" customHeight="1" x14ac:dyDescent="0.3">
      <c r="B366" s="109" t="s">
        <v>157</v>
      </c>
      <c r="C366" s="110"/>
      <c r="D366" s="155">
        <v>0</v>
      </c>
      <c r="E366" s="164"/>
      <c r="F366" s="165"/>
      <c r="G366" s="165"/>
      <c r="H366" s="165"/>
      <c r="I366" s="165"/>
      <c r="J366" s="165"/>
      <c r="K366" s="166"/>
    </row>
    <row r="367" spans="1:11" s="15" customFormat="1" ht="14.4" customHeight="1" x14ac:dyDescent="0.3">
      <c r="B367" s="109" t="s">
        <v>157</v>
      </c>
      <c r="C367" s="110"/>
      <c r="D367" s="155">
        <v>0</v>
      </c>
      <c r="E367" s="164"/>
      <c r="F367" s="165"/>
      <c r="G367" s="165"/>
      <c r="H367" s="165"/>
      <c r="I367" s="165"/>
      <c r="J367" s="165"/>
      <c r="K367" s="166"/>
    </row>
    <row r="368" spans="1:11" s="15" customFormat="1" ht="14.4" customHeight="1" x14ac:dyDescent="0.3">
      <c r="B368" s="109" t="s">
        <v>157</v>
      </c>
      <c r="C368" s="110"/>
      <c r="D368" s="155">
        <v>0</v>
      </c>
      <c r="E368" s="164"/>
      <c r="F368" s="165"/>
      <c r="G368" s="165"/>
      <c r="H368" s="165"/>
      <c r="I368" s="165"/>
      <c r="J368" s="165"/>
      <c r="K368" s="166"/>
    </row>
    <row r="369" spans="1:12" s="15" customFormat="1" x14ac:dyDescent="0.3">
      <c r="B369" s="109" t="s">
        <v>157</v>
      </c>
      <c r="C369" s="110"/>
      <c r="D369" s="155">
        <v>0</v>
      </c>
      <c r="E369" s="164"/>
      <c r="F369" s="165"/>
      <c r="G369" s="165"/>
      <c r="H369" s="165"/>
      <c r="I369" s="165"/>
      <c r="J369" s="165"/>
      <c r="K369" s="166"/>
    </row>
    <row r="370" spans="1:12" s="15" customFormat="1" x14ac:dyDescent="0.3">
      <c r="B370" s="109" t="s">
        <v>157</v>
      </c>
      <c r="C370" s="110"/>
      <c r="D370" s="155">
        <v>0</v>
      </c>
      <c r="E370" s="164"/>
      <c r="F370" s="165"/>
      <c r="G370" s="165"/>
      <c r="H370" s="165"/>
      <c r="I370" s="165"/>
      <c r="J370" s="165"/>
      <c r="K370" s="166"/>
    </row>
    <row r="371" spans="1:12" s="15" customFormat="1" x14ac:dyDescent="0.3">
      <c r="B371" s="109" t="s">
        <v>21</v>
      </c>
      <c r="C371" s="110"/>
      <c r="D371" s="155">
        <v>0</v>
      </c>
      <c r="E371" s="164"/>
      <c r="F371" s="165"/>
      <c r="G371" s="165"/>
      <c r="H371" s="165"/>
      <c r="I371" s="165"/>
      <c r="J371" s="165"/>
      <c r="K371" s="166"/>
    </row>
    <row r="372" spans="1:12" s="15" customFormat="1" x14ac:dyDescent="0.3">
      <c r="A372"/>
      <c r="B372" s="109" t="s">
        <v>21</v>
      </c>
      <c r="C372" s="110"/>
      <c r="D372" s="155">
        <v>0</v>
      </c>
      <c r="E372" s="164"/>
      <c r="F372" s="165"/>
      <c r="G372" s="165"/>
      <c r="H372" s="165"/>
      <c r="I372" s="165"/>
      <c r="J372" s="165"/>
      <c r="K372" s="166"/>
      <c r="L372" s="42"/>
    </row>
    <row r="373" spans="1:12" s="15" customFormat="1" x14ac:dyDescent="0.3">
      <c r="A373"/>
      <c r="B373" s="109" t="s">
        <v>21</v>
      </c>
      <c r="C373" s="110"/>
      <c r="D373" s="155">
        <v>0</v>
      </c>
      <c r="E373" s="164"/>
      <c r="F373" s="165"/>
      <c r="G373" s="165"/>
      <c r="H373" s="165"/>
      <c r="I373" s="165"/>
      <c r="J373" s="165"/>
      <c r="K373" s="166"/>
      <c r="L373" s="42"/>
    </row>
    <row r="374" spans="1:12" s="15" customFormat="1" x14ac:dyDescent="0.3">
      <c r="A374"/>
      <c r="B374" s="109" t="s">
        <v>21</v>
      </c>
      <c r="C374" s="110"/>
      <c r="D374" s="155">
        <v>0</v>
      </c>
      <c r="E374" s="164"/>
      <c r="F374" s="165"/>
      <c r="G374" s="165"/>
      <c r="H374" s="165"/>
      <c r="I374" s="165"/>
      <c r="J374" s="165"/>
      <c r="K374" s="166"/>
      <c r="L374" s="41"/>
    </row>
    <row r="375" spans="1:12" s="15" customFormat="1" x14ac:dyDescent="0.3">
      <c r="A375"/>
      <c r="B375" s="109" t="s">
        <v>21</v>
      </c>
      <c r="C375" s="110"/>
      <c r="D375" s="155">
        <v>0</v>
      </c>
      <c r="E375" s="164"/>
      <c r="F375" s="165"/>
      <c r="G375" s="165"/>
      <c r="H375" s="165"/>
      <c r="I375" s="165"/>
      <c r="J375" s="165"/>
      <c r="K375" s="166"/>
      <c r="L375" s="45"/>
    </row>
    <row r="376" spans="1:12" s="15" customFormat="1" ht="15" thickBot="1" x14ac:dyDescent="0.35">
      <c r="A376"/>
      <c r="B376" s="115" t="s">
        <v>21</v>
      </c>
      <c r="C376" s="116"/>
      <c r="D376" s="156">
        <v>0</v>
      </c>
      <c r="E376" s="161"/>
      <c r="F376" s="162"/>
      <c r="G376" s="162"/>
      <c r="H376" s="162"/>
      <c r="I376" s="162"/>
      <c r="J376" s="162"/>
      <c r="K376" s="163"/>
      <c r="L376" s="45"/>
    </row>
    <row r="377" spans="1:12" s="15" customFormat="1" x14ac:dyDescent="0.3">
      <c r="A377"/>
      <c r="B377"/>
      <c r="C377" s="43" t="s">
        <v>95</v>
      </c>
      <c r="D377" s="44">
        <f>SUM(D364:D376)</f>
        <v>0</v>
      </c>
      <c r="J377" s="41"/>
      <c r="K377" s="45"/>
      <c r="L377" s="45"/>
    </row>
    <row r="378" spans="1:12" s="15" customFormat="1" x14ac:dyDescent="0.3">
      <c r="A378"/>
      <c r="B378"/>
      <c r="C378" s="42"/>
      <c r="D378" s="42"/>
      <c r="J378" s="46"/>
      <c r="K378" s="42"/>
      <c r="L378" s="42"/>
    </row>
    <row r="379" spans="1:12" s="15" customFormat="1" ht="15.6" x14ac:dyDescent="0.3">
      <c r="A379"/>
      <c r="B379" s="49" t="s">
        <v>96</v>
      </c>
      <c r="C379" s="49"/>
      <c r="D379" s="49"/>
      <c r="E379" s="49"/>
      <c r="J379" s="41"/>
      <c r="K379" s="45"/>
      <c r="L379" s="42"/>
    </row>
    <row r="380" spans="1:12" s="15" customFormat="1" ht="15" thickBot="1" x14ac:dyDescent="0.35">
      <c r="A380"/>
      <c r="B380" s="31" t="s">
        <v>148</v>
      </c>
      <c r="C380" s="31"/>
      <c r="D380" s="15" t="s">
        <v>105</v>
      </c>
      <c r="E380" s="15" t="s">
        <v>149</v>
      </c>
      <c r="J380" s="41"/>
      <c r="K380" s="45"/>
      <c r="L380" s="42"/>
    </row>
    <row r="381" spans="1:12" s="15" customFormat="1" ht="14.4" customHeight="1" x14ac:dyDescent="0.3">
      <c r="A381"/>
      <c r="B381" s="105" t="s">
        <v>157</v>
      </c>
      <c r="C381" s="106"/>
      <c r="D381" s="157">
        <v>0</v>
      </c>
      <c r="E381" s="167"/>
      <c r="F381" s="168"/>
      <c r="G381" s="168"/>
      <c r="H381" s="168"/>
      <c r="I381" s="168"/>
      <c r="J381" s="168"/>
      <c r="K381" s="169"/>
      <c r="L381" s="42"/>
    </row>
    <row r="382" spans="1:12" s="15" customFormat="1" ht="14.4" customHeight="1" x14ac:dyDescent="0.3">
      <c r="A382"/>
      <c r="B382" s="109" t="s">
        <v>157</v>
      </c>
      <c r="C382" s="110"/>
      <c r="D382" s="155">
        <v>0</v>
      </c>
      <c r="E382" s="164"/>
      <c r="F382" s="165"/>
      <c r="G382" s="165"/>
      <c r="H382" s="165"/>
      <c r="I382" s="165"/>
      <c r="J382" s="165"/>
      <c r="K382" s="166"/>
      <c r="L382" s="42"/>
    </row>
    <row r="383" spans="1:12" s="15" customFormat="1" ht="14.4" customHeight="1" x14ac:dyDescent="0.3">
      <c r="A383"/>
      <c r="B383" s="109" t="s">
        <v>157</v>
      </c>
      <c r="C383" s="110"/>
      <c r="D383" s="155">
        <v>0</v>
      </c>
      <c r="E383" s="164"/>
      <c r="F383" s="165"/>
      <c r="G383" s="165"/>
      <c r="H383" s="165"/>
      <c r="I383" s="165"/>
      <c r="J383" s="165"/>
      <c r="K383" s="166"/>
      <c r="L383" s="42"/>
    </row>
    <row r="384" spans="1:12" s="15" customFormat="1" ht="14.4" customHeight="1" x14ac:dyDescent="0.3">
      <c r="A384"/>
      <c r="B384" s="109" t="s">
        <v>157</v>
      </c>
      <c r="C384" s="110"/>
      <c r="D384" s="155">
        <v>0</v>
      </c>
      <c r="E384" s="164"/>
      <c r="F384" s="165"/>
      <c r="G384" s="165"/>
      <c r="H384" s="165"/>
      <c r="I384" s="165"/>
      <c r="J384" s="165"/>
      <c r="K384" s="166"/>
      <c r="L384" s="42"/>
    </row>
    <row r="385" spans="1:18" s="15" customFormat="1" ht="14.4" customHeight="1" x14ac:dyDescent="0.3">
      <c r="A385"/>
      <c r="B385" s="109" t="s">
        <v>157</v>
      </c>
      <c r="C385" s="110"/>
      <c r="D385" s="155">
        <v>0</v>
      </c>
      <c r="E385" s="164"/>
      <c r="F385" s="165"/>
      <c r="G385" s="165"/>
      <c r="H385" s="165"/>
      <c r="I385" s="165"/>
      <c r="J385" s="165"/>
      <c r="K385" s="166"/>
      <c r="R385" s="42"/>
    </row>
    <row r="386" spans="1:18" s="15" customFormat="1" ht="15" customHeight="1" x14ac:dyDescent="0.3">
      <c r="A386"/>
      <c r="B386" s="109" t="s">
        <v>157</v>
      </c>
      <c r="C386" s="110"/>
      <c r="D386" s="155">
        <v>0</v>
      </c>
      <c r="E386" s="164"/>
      <c r="F386" s="165"/>
      <c r="G386" s="165"/>
      <c r="H386" s="165"/>
      <c r="I386" s="165"/>
      <c r="J386" s="165"/>
      <c r="K386" s="166"/>
      <c r="R386" s="42"/>
    </row>
    <row r="387" spans="1:18" s="15" customFormat="1" ht="15" customHeight="1" x14ac:dyDescent="0.3">
      <c r="A387"/>
      <c r="B387" s="171" t="s">
        <v>157</v>
      </c>
      <c r="C387" s="172"/>
      <c r="D387" s="155">
        <v>0</v>
      </c>
      <c r="E387" s="164"/>
      <c r="F387" s="165"/>
      <c r="G387" s="165"/>
      <c r="H387" s="165"/>
      <c r="I387" s="165"/>
      <c r="J387" s="165"/>
      <c r="K387" s="166"/>
    </row>
    <row r="388" spans="1:18" s="15" customFormat="1" ht="14.4" customHeight="1" x14ac:dyDescent="0.3">
      <c r="A388"/>
      <c r="B388" s="171" t="s">
        <v>157</v>
      </c>
      <c r="C388" s="172"/>
      <c r="D388" s="155">
        <v>0</v>
      </c>
      <c r="E388" s="164"/>
      <c r="F388" s="165"/>
      <c r="G388" s="165"/>
      <c r="H388" s="165"/>
      <c r="I388" s="165"/>
      <c r="J388" s="165"/>
      <c r="K388" s="166"/>
    </row>
    <row r="389" spans="1:18" s="15" customFormat="1" x14ac:dyDescent="0.3">
      <c r="A389"/>
      <c r="B389" s="171" t="s">
        <v>157</v>
      </c>
      <c r="C389" s="172"/>
      <c r="D389" s="155">
        <v>0</v>
      </c>
      <c r="E389" s="164"/>
      <c r="F389" s="165"/>
      <c r="G389" s="165"/>
      <c r="H389" s="165"/>
      <c r="I389" s="165"/>
      <c r="J389" s="165"/>
      <c r="K389" s="166"/>
    </row>
    <row r="390" spans="1:18" s="15" customFormat="1" x14ac:dyDescent="0.3">
      <c r="A390"/>
      <c r="B390" s="171" t="s">
        <v>157</v>
      </c>
      <c r="C390" s="172"/>
      <c r="D390" s="155">
        <v>0</v>
      </c>
      <c r="E390" s="164"/>
      <c r="F390" s="165"/>
      <c r="G390" s="165"/>
      <c r="H390" s="165"/>
      <c r="I390" s="165"/>
      <c r="J390" s="165"/>
      <c r="K390" s="166"/>
      <c r="R390"/>
    </row>
    <row r="391" spans="1:18" x14ac:dyDescent="0.3">
      <c r="B391" s="171" t="s">
        <v>157</v>
      </c>
      <c r="C391" s="172"/>
      <c r="D391" s="155">
        <v>0</v>
      </c>
      <c r="E391" s="164"/>
      <c r="F391" s="165"/>
      <c r="G391" s="165"/>
      <c r="H391" s="165"/>
      <c r="I391" s="165"/>
      <c r="J391" s="165"/>
      <c r="K391" s="166"/>
    </row>
    <row r="392" spans="1:18" x14ac:dyDescent="0.3">
      <c r="B392" s="109" t="s">
        <v>21</v>
      </c>
      <c r="C392" s="110"/>
      <c r="D392" s="155">
        <v>0</v>
      </c>
      <c r="E392" s="164"/>
      <c r="F392" s="165"/>
      <c r="G392" s="165"/>
      <c r="H392" s="165"/>
      <c r="I392" s="165"/>
      <c r="J392" s="165"/>
      <c r="K392" s="166"/>
    </row>
    <row r="393" spans="1:18" x14ac:dyDescent="0.3">
      <c r="B393" s="109" t="s">
        <v>21</v>
      </c>
      <c r="C393" s="110"/>
      <c r="D393" s="155">
        <v>0</v>
      </c>
      <c r="E393" s="164"/>
      <c r="F393" s="165"/>
      <c r="G393" s="165"/>
      <c r="H393" s="165"/>
      <c r="I393" s="165"/>
      <c r="J393" s="165"/>
      <c r="K393" s="166"/>
    </row>
    <row r="394" spans="1:18" ht="15" thickBot="1" x14ac:dyDescent="0.35">
      <c r="A394" s="1"/>
      <c r="B394" s="115" t="s">
        <v>21</v>
      </c>
      <c r="C394" s="116"/>
      <c r="D394" s="156">
        <v>0</v>
      </c>
      <c r="E394" s="161"/>
      <c r="F394" s="162"/>
      <c r="G394" s="162"/>
      <c r="H394" s="162"/>
      <c r="I394" s="162"/>
      <c r="J394" s="162"/>
      <c r="K394" s="163"/>
    </row>
    <row r="395" spans="1:18" x14ac:dyDescent="0.3">
      <c r="C395" s="43" t="s">
        <v>95</v>
      </c>
      <c r="D395" s="63">
        <f>SUM(D381:D394)</f>
        <v>0</v>
      </c>
    </row>
    <row r="396" spans="1:18" x14ac:dyDescent="0.3">
      <c r="C396" s="15"/>
      <c r="D396" s="30"/>
    </row>
    <row r="397" spans="1:18" x14ac:dyDescent="0.3">
      <c r="C397" s="15"/>
      <c r="D397" s="30"/>
    </row>
    <row r="398" spans="1:18" x14ac:dyDescent="0.3">
      <c r="B398" s="50" t="s">
        <v>150</v>
      </c>
      <c r="C398" s="15"/>
      <c r="D398" s="30"/>
    </row>
    <row r="399" spans="1:18" ht="15" thickBot="1" x14ac:dyDescent="0.35">
      <c r="B399" s="31" t="s">
        <v>148</v>
      </c>
      <c r="C399" s="31"/>
      <c r="D399" s="15" t="s">
        <v>105</v>
      </c>
      <c r="E399" s="15" t="s">
        <v>149</v>
      </c>
    </row>
    <row r="400" spans="1:18" x14ac:dyDescent="0.3">
      <c r="B400" s="105" t="s">
        <v>97</v>
      </c>
      <c r="C400" s="106"/>
      <c r="D400" s="157">
        <v>0</v>
      </c>
      <c r="E400" s="167"/>
      <c r="F400" s="168"/>
      <c r="G400" s="168"/>
      <c r="H400" s="168"/>
      <c r="I400" s="168"/>
      <c r="J400" s="168"/>
      <c r="K400" s="169"/>
    </row>
    <row r="401" spans="1:11" ht="15" customHeight="1" x14ac:dyDescent="0.3">
      <c r="B401" s="109" t="s">
        <v>158</v>
      </c>
      <c r="C401" s="110"/>
      <c r="D401" s="158">
        <v>0</v>
      </c>
      <c r="E401" s="164"/>
      <c r="F401" s="165"/>
      <c r="G401" s="165"/>
      <c r="H401" s="165"/>
      <c r="I401" s="165"/>
      <c r="J401" s="165"/>
      <c r="K401" s="166"/>
    </row>
    <row r="402" spans="1:11" ht="15" customHeight="1" x14ac:dyDescent="0.3">
      <c r="B402" s="109" t="s">
        <v>21</v>
      </c>
      <c r="C402" s="110"/>
      <c r="D402" s="158">
        <v>0</v>
      </c>
      <c r="E402" s="164"/>
      <c r="F402" s="165"/>
      <c r="G402" s="165"/>
      <c r="H402" s="165"/>
      <c r="I402" s="165"/>
      <c r="J402" s="165"/>
      <c r="K402" s="166"/>
    </row>
    <row r="403" spans="1:11" x14ac:dyDescent="0.3">
      <c r="B403" s="109" t="s">
        <v>21</v>
      </c>
      <c r="C403" s="110"/>
      <c r="D403" s="158">
        <v>0</v>
      </c>
      <c r="E403" s="164"/>
      <c r="F403" s="165"/>
      <c r="G403" s="165"/>
      <c r="H403" s="165"/>
      <c r="I403" s="165"/>
      <c r="J403" s="165"/>
      <c r="K403" s="166"/>
    </row>
    <row r="404" spans="1:11" ht="15" thickBot="1" x14ac:dyDescent="0.35">
      <c r="B404" s="115" t="s">
        <v>21</v>
      </c>
      <c r="C404" s="116"/>
      <c r="D404" s="159">
        <v>0</v>
      </c>
      <c r="E404" s="161"/>
      <c r="F404" s="162"/>
      <c r="G404" s="162"/>
      <c r="H404" s="162"/>
      <c r="I404" s="162"/>
      <c r="J404" s="162"/>
      <c r="K404" s="163"/>
    </row>
    <row r="405" spans="1:11" x14ac:dyDescent="0.3">
      <c r="C405" s="43" t="s">
        <v>95</v>
      </c>
      <c r="D405" s="51">
        <f>SUM(D400:D404)</f>
        <v>0</v>
      </c>
    </row>
    <row r="406" spans="1:11" x14ac:dyDescent="0.3">
      <c r="B406" s="52" t="s">
        <v>155</v>
      </c>
      <c r="C406" s="52"/>
      <c r="D406" s="51">
        <f>SUM(D405,D395)</f>
        <v>0</v>
      </c>
    </row>
    <row r="408" spans="1:11" ht="18" x14ac:dyDescent="0.3">
      <c r="A408" s="53" t="s">
        <v>98</v>
      </c>
      <c r="B408" s="15"/>
      <c r="C408" s="15"/>
      <c r="D408" s="15"/>
      <c r="E408" s="15"/>
      <c r="F408" s="15"/>
      <c r="G408" s="15"/>
      <c r="H408" s="15"/>
    </row>
    <row r="409" spans="1:11" x14ac:dyDescent="0.3">
      <c r="A409" s="48" t="s">
        <v>154</v>
      </c>
      <c r="B409" s="15"/>
      <c r="C409" s="15"/>
      <c r="D409" s="15"/>
      <c r="E409" s="15"/>
      <c r="F409" s="15"/>
      <c r="G409" s="15"/>
      <c r="H409" s="15"/>
    </row>
    <row r="410" spans="1:11" x14ac:dyDescent="0.3">
      <c r="A410" s="5" t="s">
        <v>151</v>
      </c>
    </row>
    <row r="411" spans="1:11" x14ac:dyDescent="0.3">
      <c r="A411" s="1"/>
    </row>
    <row r="412" spans="1:11" ht="15" thickBot="1" x14ac:dyDescent="0.35">
      <c r="A412" s="57" t="s">
        <v>99</v>
      </c>
      <c r="B412" s="58" t="s">
        <v>100</v>
      </c>
      <c r="C412" s="56" t="s">
        <v>101</v>
      </c>
      <c r="D412" s="58" t="s">
        <v>102</v>
      </c>
      <c r="E412" s="56" t="s">
        <v>103</v>
      </c>
      <c r="F412" s="59" t="s">
        <v>104</v>
      </c>
      <c r="G412" s="56" t="s">
        <v>105</v>
      </c>
      <c r="H412" s="56" t="s">
        <v>102</v>
      </c>
      <c r="I412" s="56" t="s">
        <v>103</v>
      </c>
    </row>
    <row r="413" spans="1:11" ht="15" thickBot="1" x14ac:dyDescent="0.35">
      <c r="A413" s="60">
        <f>D377</f>
        <v>0</v>
      </c>
      <c r="B413" s="59" t="s">
        <v>100</v>
      </c>
      <c r="C413" s="61">
        <f>D406</f>
        <v>0</v>
      </c>
      <c r="D413" s="59" t="s">
        <v>102</v>
      </c>
      <c r="E413" s="62" t="s">
        <v>106</v>
      </c>
      <c r="F413" s="59" t="s">
        <v>104</v>
      </c>
      <c r="G413" s="160">
        <v>1</v>
      </c>
      <c r="H413" s="56" t="s">
        <v>102</v>
      </c>
      <c r="I413" s="62" t="s">
        <v>106</v>
      </c>
    </row>
    <row r="415" spans="1:11" x14ac:dyDescent="0.3">
      <c r="A415" s="52" t="s">
        <v>152</v>
      </c>
      <c r="B415" s="52"/>
      <c r="C415" s="54">
        <f>A413/(G413-C413)</f>
        <v>0</v>
      </c>
    </row>
    <row r="416" spans="1:11" x14ac:dyDescent="0.3">
      <c r="A416" s="52" t="s">
        <v>153</v>
      </c>
      <c r="B416" s="52"/>
      <c r="C416" s="55">
        <f>C415*G413</f>
        <v>0</v>
      </c>
    </row>
  </sheetData>
  <sheetProtection algorithmName="SHA-512" hashValue="qpDurmnJczepgy6Wp0+Fl3UjH0cDGelJV2aAVDGlQ0VbmKd0MShVeP0BhCWkDW7QpnppubG4Jl/MmkDqRO50rQ==" saltValue="0uhAaV77u8wQkq4edlqc0w==" spinCount="100000" sheet="1" objects="1" scenarios="1"/>
  <mergeCells count="398">
    <mergeCell ref="A352:K355"/>
    <mergeCell ref="B334:K336"/>
    <mergeCell ref="B338:K340"/>
    <mergeCell ref="B342:K344"/>
    <mergeCell ref="B346:K348"/>
    <mergeCell ref="B333:C333"/>
    <mergeCell ref="B337:C337"/>
    <mergeCell ref="B341:C341"/>
    <mergeCell ref="B345:C345"/>
    <mergeCell ref="G225:L225"/>
    <mergeCell ref="G198:L198"/>
    <mergeCell ref="G171:L171"/>
    <mergeCell ref="C110:L110"/>
    <mergeCell ref="C108:L108"/>
    <mergeCell ref="A87:B87"/>
    <mergeCell ref="E403:K403"/>
    <mergeCell ref="E402:K402"/>
    <mergeCell ref="E401:K401"/>
    <mergeCell ref="E394:K394"/>
    <mergeCell ref="E393:K393"/>
    <mergeCell ref="E392:K392"/>
    <mergeCell ref="E391:K391"/>
    <mergeCell ref="E390:K390"/>
    <mergeCell ref="E389:K389"/>
    <mergeCell ref="E388:K388"/>
    <mergeCell ref="E387:K387"/>
    <mergeCell ref="E386:K386"/>
    <mergeCell ref="E385:K385"/>
    <mergeCell ref="E384:K384"/>
    <mergeCell ref="E383:K383"/>
    <mergeCell ref="A84:B84"/>
    <mergeCell ref="C84:D84"/>
    <mergeCell ref="A85:B85"/>
    <mergeCell ref="C85:F85"/>
    <mergeCell ref="A86:B86"/>
    <mergeCell ref="C86:G86"/>
    <mergeCell ref="A81:B81"/>
    <mergeCell ref="C81:D81"/>
    <mergeCell ref="A82:B82"/>
    <mergeCell ref="C82:D82"/>
    <mergeCell ref="A83:B83"/>
    <mergeCell ref="C83:D83"/>
    <mergeCell ref="B76:D76"/>
    <mergeCell ref="I76:J76"/>
    <mergeCell ref="B77:D77"/>
    <mergeCell ref="I77:J77"/>
    <mergeCell ref="B78:D78"/>
    <mergeCell ref="I78:J78"/>
    <mergeCell ref="A416:B416"/>
    <mergeCell ref="E368:K368"/>
    <mergeCell ref="E367:K367"/>
    <mergeCell ref="E366:K366"/>
    <mergeCell ref="E365:K365"/>
    <mergeCell ref="A415:B415"/>
    <mergeCell ref="E404:K404"/>
    <mergeCell ref="E400:K400"/>
    <mergeCell ref="B399:C399"/>
    <mergeCell ref="E381:K381"/>
    <mergeCell ref="E376:K376"/>
    <mergeCell ref="E375:K375"/>
    <mergeCell ref="E374:K374"/>
    <mergeCell ref="E373:K373"/>
    <mergeCell ref="E372:K372"/>
    <mergeCell ref="E371:K371"/>
    <mergeCell ref="E370:K370"/>
    <mergeCell ref="E369:K369"/>
    <mergeCell ref="B406:C406"/>
    <mergeCell ref="B404:C404"/>
    <mergeCell ref="B403:C403"/>
    <mergeCell ref="B402:C402"/>
    <mergeCell ref="B401:C401"/>
    <mergeCell ref="B400:C400"/>
    <mergeCell ref="E382:K382"/>
    <mergeCell ref="B391:C391"/>
    <mergeCell ref="B392:C392"/>
    <mergeCell ref="B393:C393"/>
    <mergeCell ref="B394:C394"/>
    <mergeCell ref="B373:C373"/>
    <mergeCell ref="B374:C374"/>
    <mergeCell ref="B380:C380"/>
    <mergeCell ref="B362:D362"/>
    <mergeCell ref="B381:C381"/>
    <mergeCell ref="B382:C382"/>
    <mergeCell ref="B383:C383"/>
    <mergeCell ref="B384:C384"/>
    <mergeCell ref="B385:C385"/>
    <mergeCell ref="B386:C386"/>
    <mergeCell ref="B387:C387"/>
    <mergeCell ref="B388:C388"/>
    <mergeCell ref="B389:C389"/>
    <mergeCell ref="B390:C390"/>
    <mergeCell ref="B369:C369"/>
    <mergeCell ref="B370:C370"/>
    <mergeCell ref="B371:C371"/>
    <mergeCell ref="B372:C372"/>
    <mergeCell ref="B364:C364"/>
    <mergeCell ref="B365:C365"/>
    <mergeCell ref="B366:C366"/>
    <mergeCell ref="B367:C367"/>
    <mergeCell ref="B376:C376"/>
    <mergeCell ref="B368:C368"/>
    <mergeCell ref="B375:C375"/>
    <mergeCell ref="B379:E379"/>
    <mergeCell ref="E363:F363"/>
    <mergeCell ref="E364:K364"/>
    <mergeCell ref="A315:G317"/>
    <mergeCell ref="A318:B318"/>
    <mergeCell ref="A323:G325"/>
    <mergeCell ref="A326:B326"/>
    <mergeCell ref="A328:D328"/>
    <mergeCell ref="E328:K328"/>
    <mergeCell ref="A291:G293"/>
    <mergeCell ref="A294:B294"/>
    <mergeCell ref="A302:B302"/>
    <mergeCell ref="A299:G301"/>
    <mergeCell ref="A307:G309"/>
    <mergeCell ref="A310:B310"/>
    <mergeCell ref="A275:G277"/>
    <mergeCell ref="A278:B278"/>
    <mergeCell ref="A283:G285"/>
    <mergeCell ref="A286:B286"/>
    <mergeCell ref="A171:F171"/>
    <mergeCell ref="A198:F198"/>
    <mergeCell ref="A225:F225"/>
    <mergeCell ref="B222:F222"/>
    <mergeCell ref="H222:J222"/>
    <mergeCell ref="K222:L222"/>
    <mergeCell ref="B223:F223"/>
    <mergeCell ref="H223:J223"/>
    <mergeCell ref="K223:L223"/>
    <mergeCell ref="B220:F220"/>
    <mergeCell ref="H220:J220"/>
    <mergeCell ref="K220:L220"/>
    <mergeCell ref="B221:F221"/>
    <mergeCell ref="H221:J221"/>
    <mergeCell ref="K221:L221"/>
    <mergeCell ref="B218:F218"/>
    <mergeCell ref="H218:J218"/>
    <mergeCell ref="K218:L218"/>
    <mergeCell ref="B219:F219"/>
    <mergeCell ref="H219:J219"/>
    <mergeCell ref="K219:L219"/>
    <mergeCell ref="B216:F216"/>
    <mergeCell ref="H216:J216"/>
    <mergeCell ref="K216:L216"/>
    <mergeCell ref="B217:F217"/>
    <mergeCell ref="H217:J217"/>
    <mergeCell ref="K217:L217"/>
    <mergeCell ref="B214:F214"/>
    <mergeCell ref="H214:J214"/>
    <mergeCell ref="K214:L214"/>
    <mergeCell ref="B215:F215"/>
    <mergeCell ref="H215:J215"/>
    <mergeCell ref="K215:L215"/>
    <mergeCell ref="B212:F212"/>
    <mergeCell ref="H212:J212"/>
    <mergeCell ref="K212:L212"/>
    <mergeCell ref="B213:F213"/>
    <mergeCell ref="H213:J213"/>
    <mergeCell ref="K213:L213"/>
    <mergeCell ref="B210:F210"/>
    <mergeCell ref="H210:J210"/>
    <mergeCell ref="K210:L210"/>
    <mergeCell ref="B211:F211"/>
    <mergeCell ref="H211:J211"/>
    <mergeCell ref="K211:L211"/>
    <mergeCell ref="B208:F208"/>
    <mergeCell ref="H208:J208"/>
    <mergeCell ref="K208:L208"/>
    <mergeCell ref="B209:F209"/>
    <mergeCell ref="H209:J209"/>
    <mergeCell ref="K209:L209"/>
    <mergeCell ref="B206:F206"/>
    <mergeCell ref="H206:J206"/>
    <mergeCell ref="K206:L206"/>
    <mergeCell ref="B207:F207"/>
    <mergeCell ref="H207:J207"/>
    <mergeCell ref="K207:L207"/>
    <mergeCell ref="B204:F204"/>
    <mergeCell ref="H204:J204"/>
    <mergeCell ref="K204:L204"/>
    <mergeCell ref="B205:F205"/>
    <mergeCell ref="H205:J205"/>
    <mergeCell ref="K205:L205"/>
    <mergeCell ref="A202:F202"/>
    <mergeCell ref="H202:J202"/>
    <mergeCell ref="K202:L202"/>
    <mergeCell ref="B203:F203"/>
    <mergeCell ref="H203:J203"/>
    <mergeCell ref="K203:L203"/>
    <mergeCell ref="B195:F195"/>
    <mergeCell ref="H195:J195"/>
    <mergeCell ref="K195:L195"/>
    <mergeCell ref="B196:F196"/>
    <mergeCell ref="H196:J196"/>
    <mergeCell ref="K196:L196"/>
    <mergeCell ref="B193:F193"/>
    <mergeCell ref="H193:J193"/>
    <mergeCell ref="K193:L193"/>
    <mergeCell ref="B194:F194"/>
    <mergeCell ref="H194:J194"/>
    <mergeCell ref="K194:L194"/>
    <mergeCell ref="B191:F191"/>
    <mergeCell ref="H191:J191"/>
    <mergeCell ref="K191:L191"/>
    <mergeCell ref="B192:F192"/>
    <mergeCell ref="H192:J192"/>
    <mergeCell ref="K192:L192"/>
    <mergeCell ref="B189:F189"/>
    <mergeCell ref="H189:J189"/>
    <mergeCell ref="K189:L189"/>
    <mergeCell ref="B190:F190"/>
    <mergeCell ref="H190:J190"/>
    <mergeCell ref="K190:L190"/>
    <mergeCell ref="B187:F187"/>
    <mergeCell ref="H187:J187"/>
    <mergeCell ref="K187:L187"/>
    <mergeCell ref="B188:F188"/>
    <mergeCell ref="H188:J188"/>
    <mergeCell ref="K188:L188"/>
    <mergeCell ref="B185:F185"/>
    <mergeCell ref="H185:J185"/>
    <mergeCell ref="K185:L185"/>
    <mergeCell ref="B186:F186"/>
    <mergeCell ref="H186:J186"/>
    <mergeCell ref="K186:L186"/>
    <mergeCell ref="B183:F183"/>
    <mergeCell ref="H183:J183"/>
    <mergeCell ref="K183:L183"/>
    <mergeCell ref="B184:F184"/>
    <mergeCell ref="H184:J184"/>
    <mergeCell ref="K184:L184"/>
    <mergeCell ref="B181:F181"/>
    <mergeCell ref="H181:J181"/>
    <mergeCell ref="K181:L181"/>
    <mergeCell ref="B182:F182"/>
    <mergeCell ref="H182:J182"/>
    <mergeCell ref="K182:L182"/>
    <mergeCell ref="B179:F179"/>
    <mergeCell ref="H179:J179"/>
    <mergeCell ref="K179:L179"/>
    <mergeCell ref="B180:F180"/>
    <mergeCell ref="H180:J180"/>
    <mergeCell ref="K180:L180"/>
    <mergeCell ref="B177:F177"/>
    <mergeCell ref="H177:J177"/>
    <mergeCell ref="K177:L177"/>
    <mergeCell ref="B178:F178"/>
    <mergeCell ref="H178:J178"/>
    <mergeCell ref="K178:L178"/>
    <mergeCell ref="A175:F175"/>
    <mergeCell ref="H175:J175"/>
    <mergeCell ref="K175:L175"/>
    <mergeCell ref="B176:F176"/>
    <mergeCell ref="H176:J176"/>
    <mergeCell ref="K176:L176"/>
    <mergeCell ref="B168:F168"/>
    <mergeCell ref="H168:J168"/>
    <mergeCell ref="K168:L168"/>
    <mergeCell ref="B169:F169"/>
    <mergeCell ref="H169:J169"/>
    <mergeCell ref="K169:L169"/>
    <mergeCell ref="B166:F166"/>
    <mergeCell ref="H166:J166"/>
    <mergeCell ref="K166:L166"/>
    <mergeCell ref="B167:F167"/>
    <mergeCell ref="H167:J167"/>
    <mergeCell ref="K167:L167"/>
    <mergeCell ref="B164:F164"/>
    <mergeCell ref="H164:J164"/>
    <mergeCell ref="K164:L164"/>
    <mergeCell ref="B165:F165"/>
    <mergeCell ref="H165:J165"/>
    <mergeCell ref="K165:L165"/>
    <mergeCell ref="B162:F162"/>
    <mergeCell ref="H162:J162"/>
    <mergeCell ref="K162:L162"/>
    <mergeCell ref="B163:F163"/>
    <mergeCell ref="H163:J163"/>
    <mergeCell ref="K163:L163"/>
    <mergeCell ref="B160:F160"/>
    <mergeCell ref="H160:J160"/>
    <mergeCell ref="K160:L160"/>
    <mergeCell ref="B161:F161"/>
    <mergeCell ref="H161:J161"/>
    <mergeCell ref="K161:L161"/>
    <mergeCell ref="B158:F158"/>
    <mergeCell ref="H158:J158"/>
    <mergeCell ref="K158:L158"/>
    <mergeCell ref="B159:F159"/>
    <mergeCell ref="H159:J159"/>
    <mergeCell ref="K159:L159"/>
    <mergeCell ref="B156:F156"/>
    <mergeCell ref="H156:J156"/>
    <mergeCell ref="K156:L156"/>
    <mergeCell ref="B157:F157"/>
    <mergeCell ref="H157:J157"/>
    <mergeCell ref="K157:L157"/>
    <mergeCell ref="B154:F154"/>
    <mergeCell ref="H154:J154"/>
    <mergeCell ref="K154:L154"/>
    <mergeCell ref="B155:F155"/>
    <mergeCell ref="H155:J155"/>
    <mergeCell ref="K155:L155"/>
    <mergeCell ref="B152:F152"/>
    <mergeCell ref="H152:J152"/>
    <mergeCell ref="K152:L152"/>
    <mergeCell ref="B153:F153"/>
    <mergeCell ref="H153:J153"/>
    <mergeCell ref="K153:L153"/>
    <mergeCell ref="A132:K132"/>
    <mergeCell ref="A134:K137"/>
    <mergeCell ref="B149:F149"/>
    <mergeCell ref="B150:F150"/>
    <mergeCell ref="B151:F151"/>
    <mergeCell ref="A148:F148"/>
    <mergeCell ref="H148:J148"/>
    <mergeCell ref="H149:J149"/>
    <mergeCell ref="H150:J150"/>
    <mergeCell ref="K148:L148"/>
    <mergeCell ref="K149:L149"/>
    <mergeCell ref="K150:L150"/>
    <mergeCell ref="H151:J151"/>
    <mergeCell ref="K151:L151"/>
    <mergeCell ref="H122:I122"/>
    <mergeCell ref="H123:I123"/>
    <mergeCell ref="H124:I124"/>
    <mergeCell ref="H125:I125"/>
    <mergeCell ref="H126:I126"/>
    <mergeCell ref="E122:G122"/>
    <mergeCell ref="E123:G123"/>
    <mergeCell ref="E124:G124"/>
    <mergeCell ref="E125:G125"/>
    <mergeCell ref="E126:G126"/>
    <mergeCell ref="B123:D123"/>
    <mergeCell ref="B124:D124"/>
    <mergeCell ref="B125:D125"/>
    <mergeCell ref="B126:D126"/>
    <mergeCell ref="B122:D122"/>
    <mergeCell ref="A68:B68"/>
    <mergeCell ref="A59:B59"/>
    <mergeCell ref="A73:B73"/>
    <mergeCell ref="I62:J62"/>
    <mergeCell ref="I63:J63"/>
    <mergeCell ref="I64:J64"/>
    <mergeCell ref="A70:B70"/>
    <mergeCell ref="A71:B71"/>
    <mergeCell ref="A72:B72"/>
    <mergeCell ref="C67:D67"/>
    <mergeCell ref="C68:D68"/>
    <mergeCell ref="C69:D69"/>
    <mergeCell ref="C70:D70"/>
    <mergeCell ref="C71:F71"/>
    <mergeCell ref="C72:G72"/>
    <mergeCell ref="A69:B69"/>
    <mergeCell ref="C55:F55"/>
    <mergeCell ref="A55:B55"/>
    <mergeCell ref="A56:B56"/>
    <mergeCell ref="C56:G56"/>
    <mergeCell ref="A67:B67"/>
    <mergeCell ref="B62:D62"/>
    <mergeCell ref="B63:D63"/>
    <mergeCell ref="B64:D64"/>
    <mergeCell ref="A53:B53"/>
    <mergeCell ref="A54:B54"/>
    <mergeCell ref="A39:J43"/>
    <mergeCell ref="I46:J46"/>
    <mergeCell ref="I47:J47"/>
    <mergeCell ref="I48:J48"/>
    <mergeCell ref="B46:D46"/>
    <mergeCell ref="B47:D47"/>
    <mergeCell ref="B48:D48"/>
    <mergeCell ref="C51:D51"/>
    <mergeCell ref="C52:D52"/>
    <mergeCell ref="C53:D53"/>
    <mergeCell ref="C54:D54"/>
    <mergeCell ref="A3:C3"/>
    <mergeCell ref="A8:J16"/>
    <mergeCell ref="A22:J26"/>
    <mergeCell ref="A51:B51"/>
    <mergeCell ref="A52:B52"/>
    <mergeCell ref="A93:J93"/>
    <mergeCell ref="A103:B103"/>
    <mergeCell ref="C103:L103"/>
    <mergeCell ref="B95:D95"/>
    <mergeCell ref="B96:D96"/>
    <mergeCell ref="B97:D97"/>
    <mergeCell ref="B98:D98"/>
    <mergeCell ref="B99:D99"/>
    <mergeCell ref="B100:D100"/>
    <mergeCell ref="C112:L112"/>
    <mergeCell ref="C114:L114"/>
    <mergeCell ref="C116:L116"/>
    <mergeCell ref="A108:B108"/>
    <mergeCell ref="A110:B110"/>
    <mergeCell ref="A114:B114"/>
    <mergeCell ref="A116:B116"/>
    <mergeCell ref="A112:B112"/>
  </mergeCells>
  <dataValidations count="3">
    <dataValidation type="list" allowBlank="1" showInputMessage="1" showErrorMessage="1" sqref="E123:G126">
      <formula1>$N$122:$N$128</formula1>
    </dataValidation>
    <dataValidation type="list" allowBlank="1" showInputMessage="1" showErrorMessage="1" sqref="H123:I126">
      <formula1>$P$122:$P$124</formula1>
    </dataValidation>
    <dataValidation type="list" allowBlank="1" showInputMessage="1" showErrorMessage="1" sqref="B333 B341 B337 B345">
      <formula1>$R$336:$R$340</formula1>
    </dataValidation>
  </dataValidations>
  <hyperlinks>
    <hyperlink ref="A57" r:id="rId1" location="/dashboard" display="http://klout.com/ - /dashboard"/>
    <hyperlink ref="B149" r:id="rId2"/>
    <hyperlink ref="H149" r:id="rId3"/>
    <hyperlink ref="B176" r:id="rId4"/>
    <hyperlink ref="B203" r:id="rId5"/>
    <hyperlink ref="H176" r:id="rId6"/>
    <hyperlink ref="H203" r:id="rId7"/>
    <hyperlink ref="B230" r:id="rId8"/>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dc:creator>
  <cp:lastModifiedBy>Tim</cp:lastModifiedBy>
  <dcterms:created xsi:type="dcterms:W3CDTF">2013-11-04T14:45:07Z</dcterms:created>
  <dcterms:modified xsi:type="dcterms:W3CDTF">2013-11-05T06:08:11Z</dcterms:modified>
</cp:coreProperties>
</file>